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ÉKAŘSKÁ FAKULTA\00 Aktualizace 2020\Cvičná nemocnice DPS 2020\výběrové řízení\F - Rozpočet\F2 - Neoceněný výkaz výměr\"/>
    </mc:Choice>
  </mc:AlternateContent>
  <xr:revisionPtr revIDLastSave="0" documentId="13_ncr:1_{19C78BAD-90A0-4417-B4DD-51CE7A83446B}" xr6:coauthVersionLast="45" xr6:coauthVersionMax="45" xr10:uidLastSave="{00000000-0000-0000-0000-000000000000}"/>
  <workbookProtection workbookAlgorithmName="SHA-512" workbookHashValue="QLMfT/K6hE+o3oB5gosaysJqq1fODvljpOnEO4fg6roIRX9ZyNYMprmbeL5JytqrgrCXrU/RkjdUWXX9QoYNnQ==" workbookSaltValue="tdUJ2XlNvIeMd8L+gQTC/Q==" workbookSpinCount="100000" lockStructure="1"/>
  <bookViews>
    <workbookView xWindow="-60" yWindow="-60" windowWidth="28920" windowHeight="15660" xr2:uid="{00000000-000D-0000-FFFF-FFFF00000000}"/>
  </bookViews>
  <sheets>
    <sheet name="Zobudovaný interiér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3" l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G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K35" i="3" l="1"/>
  <c r="K38" i="3" s="1"/>
  <c r="I35" i="3"/>
  <c r="I37" i="3" s="1"/>
</calcChain>
</file>

<file path=xl/sharedStrings.xml><?xml version="1.0" encoding="utf-8"?>
<sst xmlns="http://schemas.openxmlformats.org/spreadsheetml/2006/main" count="143" uniqueCount="121">
  <si>
    <t>Rekonstrukce budovy ZZ – částí C, D, E pro potřeby simulačního centra – Cvičné nemocnice</t>
  </si>
  <si>
    <t>Položka  č.</t>
  </si>
  <si>
    <t>Popis položky</t>
  </si>
  <si>
    <t>č.výkresu</t>
  </si>
  <si>
    <t>umístění</t>
  </si>
  <si>
    <t>poznámka</t>
  </si>
  <si>
    <t>zobrazení</t>
  </si>
  <si>
    <t>počet ks/m2/bm</t>
  </si>
  <si>
    <t>typový výrobek</t>
  </si>
  <si>
    <t>C 105</t>
  </si>
  <si>
    <t>11</t>
  </si>
  <si>
    <t>výška      - 250 mm šířka       -  100 mm hloubka  -  100 mm</t>
  </si>
  <si>
    <t>12</t>
  </si>
  <si>
    <t>výška      - 350 mm šířka       -  250 mm hloubka  -  120 mm</t>
  </si>
  <si>
    <t>C 106b</t>
  </si>
  <si>
    <t>17</t>
  </si>
  <si>
    <t>viz.výkres č. D1.5 - 14-19</t>
  </si>
  <si>
    <t>18</t>
  </si>
  <si>
    <t>výška      - 800 mm  šířka       -  600 mm</t>
  </si>
  <si>
    <t>19</t>
  </si>
  <si>
    <t>šířka      -   150 mm hloubka  -   100 mm</t>
  </si>
  <si>
    <t>20</t>
  </si>
  <si>
    <t>výška      - 300 mm šířka       -  250 mm hloubka  -  120 mm</t>
  </si>
  <si>
    <t>21</t>
  </si>
  <si>
    <t>22</t>
  </si>
  <si>
    <t>výška      - 200 mm šířka       -  100 mm hloubka  -  25 mm</t>
  </si>
  <si>
    <t>23</t>
  </si>
  <si>
    <t>délka       - 400 mm</t>
  </si>
  <si>
    <t>24</t>
  </si>
  <si>
    <t>25</t>
  </si>
  <si>
    <t>26</t>
  </si>
  <si>
    <t>27</t>
  </si>
  <si>
    <t>délka   -  50 mm</t>
  </si>
  <si>
    <t>28</t>
  </si>
  <si>
    <t>šířka       -  450 mm hloubka  -  450 mm</t>
  </si>
  <si>
    <t>E 201</t>
  </si>
  <si>
    <t>viz.výkres č. D1.5 - 10</t>
  </si>
  <si>
    <t>viz.výkres č. D1.5 - 11-13</t>
  </si>
  <si>
    <t>viz.výkres č. D1.5 - 06</t>
  </si>
  <si>
    <t>76</t>
  </si>
  <si>
    <t>výška     - 2200 mm šířka     -  1600 mm hloubka  -  400 mm</t>
  </si>
  <si>
    <t>81</t>
  </si>
  <si>
    <t>šířka  -   660
výška -  1500</t>
  </si>
  <si>
    <t>82</t>
  </si>
  <si>
    <t>viz.výkres č. D1.5 - 07</t>
  </si>
  <si>
    <t>83</t>
  </si>
  <si>
    <t>výška  -  2000 mm délka   -  různé délky  celkem 19bm          viz. seznam místností</t>
  </si>
  <si>
    <t>viz.výkres č. D1.5 - 08-09</t>
  </si>
  <si>
    <t>84</t>
  </si>
  <si>
    <t>šířka  -   500
výška -  700</t>
  </si>
  <si>
    <t>85</t>
  </si>
  <si>
    <t>šířka  -   150
výška -  100</t>
  </si>
  <si>
    <t xml:space="preserve">C 107a           </t>
  </si>
  <si>
    <t xml:space="preserve">        E 105a            </t>
  </si>
  <si>
    <t xml:space="preserve"> C 203</t>
  </si>
  <si>
    <r>
      <t>výška       -  345 mm       Ø 9</t>
    </r>
    <r>
      <rPr>
        <sz val="9"/>
        <rFont val="Arial CE"/>
        <family val="2"/>
        <charset val="238"/>
      </rPr>
      <t>0 mm</t>
    </r>
  </si>
  <si>
    <t>D 101       D105    D103</t>
  </si>
  <si>
    <t xml:space="preserve">       D 203        </t>
  </si>
  <si>
    <t xml:space="preserve">          D 204</t>
  </si>
  <si>
    <r>
      <rPr>
        <b/>
        <sz val="11"/>
        <rFont val="Arial CE"/>
        <family val="2"/>
        <charset val="238"/>
      </rPr>
      <t xml:space="preserve">Zásobník na běžné skládané papírové ručníky      </t>
    </r>
    <r>
      <rPr>
        <b/>
        <sz val="11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–  materiál broušená nerez                                                                                                                                                                                                            –  průhled pro kontrolu naplnění                                                                                            </t>
    </r>
  </si>
  <si>
    <r>
      <rPr>
        <b/>
        <sz val="11"/>
        <rFont val="Arial CE"/>
        <family val="2"/>
        <charset val="238"/>
      </rPr>
      <t xml:space="preserve">Zrcadlo sklopné      </t>
    </r>
    <r>
      <rPr>
        <b/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–  nerezový materiál                                                                                                                                                                                                      –  zrcadlo vybavené rukojetí pro snadné nastavení sklonu</t>
    </r>
  </si>
  <si>
    <r>
      <rPr>
        <b/>
        <sz val="11"/>
        <rFont val="Arial CE"/>
        <family val="2"/>
        <charset val="238"/>
      </rPr>
      <t xml:space="preserve">Nástěnný držák na toaletní papír           </t>
    </r>
    <r>
      <rPr>
        <b/>
        <sz val="11"/>
        <color theme="1"/>
        <rFont val="Calibri"/>
        <family val="2"/>
        <charset val="238"/>
        <scheme val="minor"/>
      </rPr>
      <t xml:space="preserve">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– materiál broušená nerez</t>
    </r>
  </si>
  <si>
    <r>
      <rPr>
        <b/>
        <sz val="11"/>
        <color theme="1"/>
        <rFont val="Calibri"/>
        <family val="2"/>
        <charset val="238"/>
        <scheme val="minor"/>
      </rPr>
      <t>Nástěnný d</t>
    </r>
    <r>
      <rPr>
        <b/>
        <sz val="11"/>
        <rFont val="Arial CE"/>
        <family val="2"/>
        <charset val="238"/>
      </rPr>
      <t xml:space="preserve">ržák na WC štětku    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– materiál broušená nerez</t>
    </r>
  </si>
  <si>
    <r>
      <rPr>
        <b/>
        <sz val="11"/>
        <rFont val="Arial CE"/>
        <family val="2"/>
        <charset val="238"/>
      </rPr>
      <t xml:space="preserve">Otočný držák ručníků, dvojitý   </t>
    </r>
    <r>
      <rPr>
        <b/>
        <sz val="11"/>
        <color theme="1"/>
        <rFont val="Calibri"/>
        <family val="2"/>
        <charset val="238"/>
        <scheme val="minor"/>
      </rPr>
      <t xml:space="preserve">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– materiál broušená nerez</t>
    </r>
  </si>
  <si>
    <r>
      <rPr>
        <b/>
        <sz val="11"/>
        <rFont val="Arial CE"/>
        <charset val="238"/>
      </rPr>
      <t xml:space="preserve">Háček na oblečení </t>
    </r>
    <r>
      <rPr>
        <sz val="11"/>
        <rFont val="Arial CE"/>
        <family val="2"/>
        <charset val="238"/>
      </rPr>
      <t xml:space="preserve">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–  broušená nerez  </t>
    </r>
  </si>
  <si>
    <r>
      <rPr>
        <b/>
        <sz val="11"/>
        <rFont val="Arial CE"/>
        <charset val="238"/>
      </rPr>
      <t xml:space="preserve">Dělící stěna s posuvnými dveřmi </t>
    </r>
    <r>
      <rPr>
        <sz val="11"/>
        <rFont val="Arial CE"/>
        <family val="2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– Rošt z profilů KVH 60x60 mm
spojovací prostředky : úhelníky FeZn z plechu tl.2,0 mm, nerez. vruty, kotvy mechanické rámové M10 pro zakotvení do stěn a podlahy.
– Obklad z DTD desek tl.10 mm, laminátových ( výr.rozměr 2080 x 2800 mm )  ABS hrana 2mm 
– Posuvné dveře 950x2120 mm ... 2ks - DTD desky laminované tl.min.28 mm, Madla svislá, broušená nerez
– Závěsný nerezový pojezdový systém s krytem z broušeného hliníku nebo nerezi - podlahová stabilizace dojezdu, tlumiče nárazu při otevření křídel
</t>
    </r>
  </si>
  <si>
    <r>
      <rPr>
        <b/>
        <sz val="11"/>
        <rFont val="Arial CE"/>
        <charset val="238"/>
      </rPr>
      <t xml:space="preserve">Informační panel u vrátnice, budova E vstup        </t>
    </r>
    <r>
      <rPr>
        <sz val="11"/>
        <rFont val="Arial CE"/>
        <family val="2"/>
        <charset val="238"/>
      </rPr>
      <t xml:space="preserve">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– 2x tabulka z acrylového skla
– poloprůhledná fólie s natištěnými informacemi sevřená mezi tabulkami  
– možnost jednoduché výměny informací, možné připevnit vertikálně či horizontálně
– možnost připevní na stěnu pomocí šroubových spojení, případně nalepení na podklad
– na panelu uvedeno logo a název fakulty a univerzity, účel objektu, části cvičné nemocnice s podlažím </t>
    </r>
  </si>
  <si>
    <r>
      <rPr>
        <b/>
        <sz val="11"/>
        <rFont val="Arial CE"/>
        <charset val="238"/>
      </rPr>
      <t xml:space="preserve">Informační systém - štítky dveří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– 2x tabulka z acrylového skla
– poloprůhledná fólie s natištěnými informacemi sevřená mezi tabulkami  
– možnost jednoduché výměny informací, možné připevnit vertikálně či horizontálně
– možnost připevní na stěnu pomocí šroubových spojení, případně nalepení na podklad
– na tabulce uvedeno č.místnosti, účel, případně jméno či úřední hodiny, logo fakulty</t>
    </r>
  </si>
  <si>
    <t>C105,    C106b        D107a,  D107b              E101,    E102a      E102b,  E106a        E107,    C204a      C204b,  C207   D206,    D207     D209,    E201     E202,    E205     E207,    E211</t>
  </si>
  <si>
    <t>C105     D107a, D107b              E101,    E102a      E102b,  E106a        E107,    C204a     C204b,  C207   D206,    D207     D209,    E201     E202,    E205     E207,    E211</t>
  </si>
  <si>
    <t>C 105,    C 106b        D 107b,  E 101 E102a,   E 106a        E 107,    C 204a        C 207,    D 209         E 202,    E 205           E 207,    E 211</t>
  </si>
  <si>
    <t>D107a,  D107b              E101,    E102a      E102b,  E106a        E107,    C204a     C204b,  D209    E201,    E202    E207</t>
  </si>
  <si>
    <t>D107a,  D107b              E101,    E102a      E102b,  E106a        E107,    C204a     C204b,  D209 E201,    E202    E207</t>
  </si>
  <si>
    <t>D107a,  E102    E102b,  E107    C204b, C204a  D209,    E 201    E207</t>
  </si>
  <si>
    <t>D 107a                           E 102b                       C 204b                        E 201</t>
  </si>
  <si>
    <t>D 107a                            E 102b                             C 204b                            E 201</t>
  </si>
  <si>
    <t>D 107a                           E 102b                             C 204b                              E 201</t>
  </si>
  <si>
    <t>D 107a                          E 102b                                C 204b                             E 201</t>
  </si>
  <si>
    <t>E 111a                             E 111b</t>
  </si>
  <si>
    <t>C 110                           E 108</t>
  </si>
  <si>
    <r>
      <rPr>
        <b/>
        <sz val="11"/>
        <rFont val="Arial CE"/>
        <family val="2"/>
        <charset val="238"/>
      </rPr>
      <t xml:space="preserve">Zásobník toaletního papíru  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–  broušená nerez                                                                                                                                           –  uzamykatelný                                                                                                                                                                                             </t>
    </r>
  </si>
  <si>
    <t>ROZPOČET - revize 01.04.2020</t>
  </si>
  <si>
    <t>Doprava</t>
  </si>
  <si>
    <r>
      <rPr>
        <b/>
        <sz val="11"/>
        <rFont val="Arial CE"/>
        <charset val="238"/>
      </rPr>
      <t xml:space="preserve">Zrcadlová stěna sestava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</t>
    </r>
    <r>
      <rPr>
        <sz val="11"/>
        <color rgb="FFFF0000"/>
        <rFont val="Arial CE"/>
        <family val="2"/>
        <charset val="238"/>
      </rP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–  sklo čiré, . 4 mm -  zabroušené hrany                                                                                                                                                                              –  na povrchu skla nalepená folie pro zabezpeční zrcadla proti roztříštění skla                                  –  sklo celoplošně lepené na laminátovou desku, tl.18 mm, pod LTD deskou - vyrovnávací konstrukce proti vlnění skla přesah skla na každé straně přes laminátovou desku 5 mm                                                                                                         –  umístění zrcadlové stěny cca 100mm nad podlahou                                                                                                                                   –  součástí je dřevěné madlo dubové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</si>
  <si>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celkem                  bez DPH</t>
  </si>
  <si>
    <t>cena / ks                      vč. DPH</t>
  </si>
  <si>
    <t>celkem                  vč. DPH</t>
  </si>
  <si>
    <t>D + M - zabudovaný interiér</t>
  </si>
  <si>
    <t>CELKEM bez DPH :</t>
  </si>
  <si>
    <t>CELKEM vč. DPH :</t>
  </si>
  <si>
    <r>
      <t xml:space="preserve">D.1.5 - INTERIÉR – OCENĚNÝ VÝKAZ VÝMĚR - </t>
    </r>
    <r>
      <rPr>
        <b/>
        <sz val="16"/>
        <color rgb="FFFF0000"/>
        <rFont val="Arial CE"/>
        <charset val="238"/>
      </rPr>
      <t>zabudovaný interiér</t>
    </r>
  </si>
  <si>
    <t>Poznámka : Uchazeč o VZ vyplní pouze zažlucená pole</t>
  </si>
  <si>
    <t>výška     - 800 mm         šířka       -  různá viz. Seznam místností     celkem 14,5m2</t>
  </si>
  <si>
    <r>
      <rPr>
        <b/>
        <sz val="11"/>
        <rFont val="Arial CE"/>
        <family val="2"/>
        <charset val="238"/>
      </rPr>
      <t>Dávkovač na tekuté mýdlo</t>
    </r>
    <r>
      <rPr>
        <b/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materiál broušená nerez                                                                                                                                                   –  dávkování mýdla nerezovou pákou                                                                                                                                                                                   –  průhled pro kontrolu naplnění                                                                                                                                                –  možnost dolévání tekutého mýdla z kanystru                                                                                  –  objem 1000ml</t>
    </r>
  </si>
  <si>
    <r>
      <t xml:space="preserve">    </t>
    </r>
    <r>
      <rPr>
        <b/>
        <sz val="11"/>
        <rFont val="Arial CE"/>
        <family val="2"/>
        <charset val="238"/>
      </rPr>
      <t xml:space="preserve">Zrcadlo </t>
    </r>
    <r>
      <rPr>
        <b/>
        <sz val="11"/>
        <color theme="1"/>
        <rFont val="Calibri"/>
        <family val="2"/>
        <charset val="238"/>
        <scheme val="minor"/>
      </rPr>
      <t xml:space="preserve">  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–  sklo plnoplošně lepené na laminátové desce tl.12mm, přesah skla na všech stranách 30mm, zabroušená hrana                                                                                                                                                                                                    –  na povrchu skla bezpečnostní folie proti roztříštění skla v případě rozbití                                                                –  horizontálně zavěšené na háčcích</t>
    </r>
  </si>
  <si>
    <r>
      <rPr>
        <b/>
        <sz val="11"/>
        <rFont val="Arial CE"/>
        <charset val="238"/>
      </rPr>
      <t xml:space="preserve">Zásobník hygienických sáčků  </t>
    </r>
    <r>
      <rPr>
        <sz val="11"/>
        <rFont val="Arial CE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–  broušená nerez                                                                                                                                                                        –  uzamykatelný   </t>
    </r>
  </si>
  <si>
    <t>D 107a                       E 102b                         C 204b                        E  201</t>
  </si>
  <si>
    <t>délka   -  800 mm           Ø 32 mm</t>
  </si>
  <si>
    <t>délka   -  600 mm           Ø 32 mm</t>
  </si>
  <si>
    <t xml:space="preserve">výška    - 2000 mm    hloubka  -  600 mm   délka - různá viz. </t>
  </si>
  <si>
    <t>29a</t>
  </si>
  <si>
    <t>29b</t>
  </si>
  <si>
    <t>29c</t>
  </si>
  <si>
    <t>30a</t>
  </si>
  <si>
    <t>30b</t>
  </si>
  <si>
    <t>30c</t>
  </si>
  <si>
    <t xml:space="preserve">výška    - 1900 mm                      hloubka  -  600 mm                                             délka - různá viz. </t>
  </si>
  <si>
    <r>
      <t xml:space="preserve">    </t>
    </r>
    <r>
      <rPr>
        <b/>
        <sz val="11"/>
        <rFont val="Arial CE"/>
        <family val="2"/>
        <charset val="238"/>
      </rPr>
      <t xml:space="preserve">Policový regál   </t>
    </r>
    <r>
      <rPr>
        <b/>
        <sz val="11"/>
        <color theme="1"/>
        <rFont val="Calibri"/>
        <family val="2"/>
        <charset val="238"/>
        <scheme val="minor"/>
      </rPr>
      <t xml:space="preserve">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– materiál DTD lamino, tl. 18mm,  ABS hrana 2mm                                                                                             – plná záda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1"/>
        <color rgb="FFFF0000"/>
        <rFont val="Calibri"/>
        <family val="2"/>
        <charset val="238"/>
        <scheme val="minor"/>
      </rPr>
      <t xml:space="preserve">rektifikační nohy za soklem, rektifikace přes dno skříně - skrytá rektifikace, sokl výšky 50 mm                                                                                                                                                                   –  dezén lamina bude vzorkován
</t>
    </r>
  </si>
  <si>
    <r>
      <rPr>
        <b/>
        <sz val="11"/>
        <rFont val="Arial CE"/>
        <charset val="238"/>
      </rPr>
      <t xml:space="preserve">Věšák na oblečení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–  5x háček nerezový materiál                                                                                                                                                                                                     –  DTD lamino tl. 18mm , kotvené do stěny, ABS hrana 2mm                                                                                        –  odstín RAL a dezén lamina bude vzorkován </t>
    </r>
  </si>
  <si>
    <t>E 203                         E 205                        E 210                              E 211                              E 212</t>
  </si>
  <si>
    <t>E 205                        E 210                               E 211                               E 212</t>
  </si>
  <si>
    <r>
      <rPr>
        <b/>
        <sz val="11"/>
        <rFont val="Arial CE"/>
        <charset val="238"/>
      </rPr>
      <t xml:space="preserve">Lékařská linka       </t>
    </r>
    <r>
      <rPr>
        <sz val="11"/>
        <rFont val="Arial CE"/>
        <charset val="238"/>
      </rPr>
      <t xml:space="preserve">                                                                                                                   – korpus + skříňky DTD lamino tl. 18mm, ABS hrana 2mm                                                                                                                         – spodní skříňky otevíravé plné, kombinace polic + šuplíků                                                                                                       – horní skříňky otevíravé prosklené,AL rám, pískované sklo                                                                                                                      – pracovní deska - kompakt tl.12mm, povrch  HPL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  – odstín RAL a dezén lamina bude vzorkován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    </t>
    </r>
  </si>
  <si>
    <r>
      <rPr>
        <b/>
        <sz val="11"/>
        <rFont val="Arial CE"/>
        <charset val="238"/>
      </rPr>
      <t xml:space="preserve">Lékařská linka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– korpus + skříňky DTD lamino tl. 18mm, ABS hrana 2mm                                                                                                                         – spodní skříňky otevíravé plné, kombinace polic + šuplíků                                                                                                       – horní skříňky otevíravé prosklené,AL rám, pískované sklo                                                                                                                      – pracovní deska - kompakt tl.12mm, povrch  HPL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  – odstín RAL a dezén lamina bude vzorkován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    </t>
    </r>
  </si>
  <si>
    <r>
      <t xml:space="preserve">    </t>
    </r>
    <r>
      <rPr>
        <b/>
        <sz val="11"/>
        <rFont val="Arial CE"/>
        <charset val="238"/>
      </rPr>
      <t xml:space="preserve">Kuchyňská linka   </t>
    </r>
    <r>
      <rPr>
        <sz val="11"/>
        <rFont val="Arial CE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– materiál korpusu a skříněk DTD lamino, tl.18mm, ABS hrana 2mm                                                                                                                 –  skříňky a šuplíky policové, kombinace plná  a prosklená dvířka AL rám (pískovaná)                                                                                                                                                                           –  pracovní deska DTD postforming, tl. 40mm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                                       – odstín RAL a dezén lamina bude vzorkován                                                                                         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s odkapávací plochou                                                                                                     - podstavná, vestavná lednice 1 ks                                                                                                                                                                                                          </t>
    </r>
  </si>
  <si>
    <r>
      <t xml:space="preserve">    </t>
    </r>
    <r>
      <rPr>
        <b/>
        <sz val="11"/>
        <rFont val="Arial CE"/>
        <charset val="238"/>
      </rPr>
      <t xml:space="preserve">Kuchyňská linka </t>
    </r>
    <r>
      <rPr>
        <sz val="11"/>
        <rFont val="Arial CE"/>
        <family val="2"/>
        <charset val="238"/>
      </rP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– materiál korpusu a skříněk DTD lamino, tl.18mm, ABS hrana 2mm                                                                                                                 –  skříňky a šuplíky policové, kombinace plná  a prosklená dvířka AL rám (pískovaná)                                                                                                                                                                           –  pracovní deska DTD postforming, tl. 40mm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                                     – odstín RAL a dezén lamina bude vzorkován                                             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s odkapávací plochou                                                                                                     - podstavná, vestavná lednice 1 ks                                                                                                                                                                                                          </t>
    </r>
  </si>
  <si>
    <r>
      <t xml:space="preserve">    </t>
    </r>
    <r>
      <rPr>
        <b/>
        <sz val="11"/>
        <rFont val="Arial CE"/>
        <charset val="238"/>
      </rPr>
      <t xml:space="preserve">Kuchyňská linka </t>
    </r>
    <r>
      <rPr>
        <sz val="11"/>
        <rFont val="Arial CE"/>
        <family val="2"/>
        <charset val="238"/>
      </rP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– materiál korpusu a skříněk DTD lamino, tl.18mm, ABS hrana 2mm                                                                                                                 –  skříňky a šuplíky policové, kombinace plná  a prosklená dvířka AL rám (pískovaná)                                                                                                                                                                           –  pracovní deska DTD postforming, tl. 40mm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                                       – odstín RAL a dezén lamina bude vzorkován                                             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s odkapávací plochou                                                                                                     - podstavná, vestavná lednice 1 ks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</si>
  <si>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Lékařská linka      </t>
    </r>
    <r>
      <rPr>
        <sz val="11"/>
        <rFont val="Arial CE"/>
        <charset val="238"/>
      </rPr>
      <t xml:space="preserve">                                                                                                                    – korpus + skříňky DTD lamino tl. 18mm, ABS hrana 2mm                                                                                                                         – spodní skříňky otevíravé plné, kombinace polic + šuplíků                                                                                                       – horní skříňky otevíravé prosklené,AL rám, pískované sklo                                                                                                                      – pracovní deska - kompakt tl.12mm, povrch  HPL                                                                                                                                                                                                  –  nerezový sokl 100 mm                                                                                                            – odstín RAL a dezén lamina bude vzorkován                                                                     –  závěsný nerezový odpadkový koš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nerezový dřez     </t>
    </r>
  </si>
  <si>
    <r>
      <t xml:space="preserve">   </t>
    </r>
    <r>
      <rPr>
        <b/>
        <sz val="11"/>
        <rFont val="Arial CE"/>
        <family val="2"/>
        <charset val="238"/>
      </rPr>
      <t>Sklopné sedátko</t>
    </r>
    <r>
      <rPr>
        <b/>
        <sz val="11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–  ucyceno do zdi</t>
    </r>
  </si>
  <si>
    <r>
      <rPr>
        <b/>
        <sz val="11"/>
        <rFont val="Arial CE"/>
        <family val="2"/>
        <charset val="238"/>
      </rPr>
      <t xml:space="preserve">Invalidní madlo sklopné, dvojité       </t>
    </r>
    <r>
      <rPr>
        <b/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–  broušená nerez                                                                                                                                                                                                                 –  uchycení viz. seznam místností</t>
    </r>
  </si>
  <si>
    <r>
      <rPr>
        <b/>
        <sz val="11"/>
        <rFont val="Arial CE"/>
        <family val="2"/>
        <charset val="238"/>
      </rPr>
      <t>Invalidní madlo pevné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–  broušená nerez                                                                                                                                                                        –  uchyceno na dveře</t>
    </r>
  </si>
  <si>
    <r>
      <rPr>
        <b/>
        <sz val="11"/>
        <rFont val="Arial CE"/>
        <family val="2"/>
        <charset val="238"/>
      </rPr>
      <t>Invalidní madlo pevné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 broušená nerez                                                                                                                                                     –  uchycení viz. seznam místností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</si>
</sst>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2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6"/>
      <color rgb="FFFF0000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4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 shrinkToFit="1"/>
    </xf>
    <xf numFmtId="49" fontId="6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4" fontId="10" fillId="4" borderId="12" xfId="0" applyNumberFormat="1" applyFont="1" applyFill="1" applyBorder="1" applyAlignment="1">
      <alignment horizontal="center" vertical="center" wrapText="1" shrinkToFit="1"/>
    </xf>
    <xf numFmtId="4" fontId="19" fillId="4" borderId="16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 shrinkToFit="1"/>
    </xf>
    <xf numFmtId="2" fontId="21" fillId="0" borderId="0" xfId="0" applyNumberFormat="1" applyFont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 shrinkToFit="1"/>
    </xf>
    <xf numFmtId="4" fontId="0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4" fontId="10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4" fontId="19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2" fontId="16" fillId="3" borderId="1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120600</xdr:colOff>
      <xdr:row>8</xdr:row>
      <xdr:rowOff>0</xdr:rowOff>
    </xdr:from>
    <xdr:to>
      <xdr:col>5</xdr:col>
      <xdr:colOff>605835</xdr:colOff>
      <xdr:row>8</xdr:row>
      <xdr:rowOff>1006314</xdr:rowOff>
    </xdr:to>
    <xdr:pic>
      <xdr:nvPicPr>
        <xdr:cNvPr id="2" name="Picture 9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r="2308482"/>
        <a:stretch>
          <a:fillRect/>
        </a:stretch>
      </xdr:blipFill>
      <xdr:spPr>
        <a:xfrm>
          <a:off x="8197800" y="3391800"/>
          <a:ext cx="485235" cy="1005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114300</xdr:colOff>
      <xdr:row>10</xdr:row>
      <xdr:rowOff>280017</xdr:rowOff>
    </xdr:from>
    <xdr:to>
      <xdr:col>5</xdr:col>
      <xdr:colOff>990599</xdr:colOff>
      <xdr:row>10</xdr:row>
      <xdr:rowOff>280707</xdr:rowOff>
    </xdr:to>
    <xdr:pic>
      <xdr:nvPicPr>
        <xdr:cNvPr id="3" name="Picture 334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191500" y="29731317"/>
          <a:ext cx="876299" cy="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615325</xdr:colOff>
      <xdr:row>11</xdr:row>
      <xdr:rowOff>189339</xdr:rowOff>
    </xdr:from>
    <xdr:to>
      <xdr:col>5</xdr:col>
      <xdr:colOff>616150</xdr:colOff>
      <xdr:row>11</xdr:row>
      <xdr:rowOff>191904</xdr:rowOff>
    </xdr:to>
    <xdr:pic>
      <xdr:nvPicPr>
        <xdr:cNvPr id="4" name="Picture 177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692525" y="31103679"/>
          <a:ext cx="825" cy="25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216000</xdr:colOff>
      <xdr:row>12</xdr:row>
      <xdr:rowOff>239040</xdr:rowOff>
    </xdr:from>
    <xdr:to>
      <xdr:col>5</xdr:col>
      <xdr:colOff>1133475</xdr:colOff>
      <xdr:row>12</xdr:row>
      <xdr:rowOff>239610</xdr:rowOff>
    </xdr:to>
    <xdr:pic>
      <xdr:nvPicPr>
        <xdr:cNvPr id="5" name="Picture 10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13119" t="15856" r="10483" b="21536"/>
        <a:stretch>
          <a:fillRect/>
        </a:stretch>
      </xdr:blipFill>
      <xdr:spPr>
        <a:xfrm>
          <a:off x="8293200" y="32364960"/>
          <a:ext cx="917475" cy="5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443330</xdr:colOff>
      <xdr:row>16</xdr:row>
      <xdr:rowOff>277200</xdr:rowOff>
    </xdr:from>
    <xdr:to>
      <xdr:col>5</xdr:col>
      <xdr:colOff>1085850</xdr:colOff>
      <xdr:row>16</xdr:row>
      <xdr:rowOff>277815</xdr:rowOff>
    </xdr:to>
    <xdr:pic>
      <xdr:nvPicPr>
        <xdr:cNvPr id="6" name="Picture 44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20530" y="36510300"/>
          <a:ext cx="642520" cy="6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263520</xdr:colOff>
      <xdr:row>18</xdr:row>
      <xdr:rowOff>201240</xdr:rowOff>
    </xdr:from>
    <xdr:to>
      <xdr:col>5</xdr:col>
      <xdr:colOff>605610</xdr:colOff>
      <xdr:row>18</xdr:row>
      <xdr:rowOff>202050</xdr:rowOff>
    </xdr:to>
    <xdr:pic>
      <xdr:nvPicPr>
        <xdr:cNvPr id="7" name="Picture 177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0720" y="38461260"/>
          <a:ext cx="342090" cy="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63359</xdr:colOff>
      <xdr:row>28</xdr:row>
      <xdr:rowOff>0</xdr:rowOff>
    </xdr:from>
    <xdr:to>
      <xdr:col>5</xdr:col>
      <xdr:colOff>1171574</xdr:colOff>
      <xdr:row>28</xdr:row>
      <xdr:rowOff>840</xdr:rowOff>
    </xdr:to>
    <xdr:pic>
      <xdr:nvPicPr>
        <xdr:cNvPr id="8" name="Picture 66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40559" y="77199300"/>
          <a:ext cx="1108215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854280</xdr:colOff>
      <xdr:row>29</xdr:row>
      <xdr:rowOff>29520</xdr:rowOff>
    </xdr:from>
    <xdr:to>
      <xdr:col>5</xdr:col>
      <xdr:colOff>855090</xdr:colOff>
      <xdr:row>29</xdr:row>
      <xdr:rowOff>190815</xdr:rowOff>
    </xdr:to>
    <xdr:pic>
      <xdr:nvPicPr>
        <xdr:cNvPr id="9" name="Picture 102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8"/>
        <a:srcRect l="34314" t="23827" r="33560" b="9431"/>
        <a:stretch>
          <a:fillRect/>
        </a:stretch>
      </xdr:blipFill>
      <xdr:spPr>
        <a:xfrm>
          <a:off x="8931480" y="150166380"/>
          <a:ext cx="810" cy="1612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406440</xdr:colOff>
      <xdr:row>33</xdr:row>
      <xdr:rowOff>219960</xdr:rowOff>
    </xdr:from>
    <xdr:to>
      <xdr:col>5</xdr:col>
      <xdr:colOff>605595</xdr:colOff>
      <xdr:row>33</xdr:row>
      <xdr:rowOff>220755</xdr:rowOff>
    </xdr:to>
    <xdr:pic>
      <xdr:nvPicPr>
        <xdr:cNvPr id="10" name="Picture 307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9"/>
        <a:srcRect t="3961"/>
        <a:stretch>
          <a:fillRect/>
        </a:stretch>
      </xdr:blipFill>
      <xdr:spPr>
        <a:xfrm>
          <a:off x="8483640" y="156986220"/>
          <a:ext cx="199155" cy="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120600</xdr:colOff>
      <xdr:row>8</xdr:row>
      <xdr:rowOff>0</xdr:rowOff>
    </xdr:from>
    <xdr:to>
      <xdr:col>5</xdr:col>
      <xdr:colOff>605835</xdr:colOff>
      <xdr:row>8</xdr:row>
      <xdr:rowOff>1006314</xdr:rowOff>
    </xdr:to>
    <xdr:pic>
      <xdr:nvPicPr>
        <xdr:cNvPr id="11" name="Picture 9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rcRect r="2308482"/>
        <a:stretch>
          <a:fillRect/>
        </a:stretch>
      </xdr:blipFill>
      <xdr:spPr>
        <a:xfrm>
          <a:off x="8197800" y="3391800"/>
          <a:ext cx="485235" cy="1005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161926</xdr:colOff>
      <xdr:row>28</xdr:row>
      <xdr:rowOff>0</xdr:rowOff>
    </xdr:from>
    <xdr:to>
      <xdr:col>5</xdr:col>
      <xdr:colOff>923926</xdr:colOff>
      <xdr:row>28</xdr:row>
      <xdr:rowOff>0</xdr:rowOff>
    </xdr:to>
    <xdr:pic>
      <xdr:nvPicPr>
        <xdr:cNvPr id="13" name="Picture 10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39126" y="96368235"/>
          <a:ext cx="76200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854280</xdr:colOff>
      <xdr:row>29</xdr:row>
      <xdr:rowOff>29520</xdr:rowOff>
    </xdr:from>
    <xdr:to>
      <xdr:col>5</xdr:col>
      <xdr:colOff>855090</xdr:colOff>
      <xdr:row>29</xdr:row>
      <xdr:rowOff>190815</xdr:rowOff>
    </xdr:to>
    <xdr:pic>
      <xdr:nvPicPr>
        <xdr:cNvPr id="14" name="Picture 10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8"/>
        <a:srcRect l="34314" t="23827" r="33560" b="9431"/>
        <a:stretch>
          <a:fillRect/>
        </a:stretch>
      </xdr:blipFill>
      <xdr:spPr>
        <a:xfrm>
          <a:off x="8931480" y="150166380"/>
          <a:ext cx="810" cy="1612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406440</xdr:colOff>
      <xdr:row>33</xdr:row>
      <xdr:rowOff>219960</xdr:rowOff>
    </xdr:from>
    <xdr:to>
      <xdr:col>5</xdr:col>
      <xdr:colOff>1028700</xdr:colOff>
      <xdr:row>33</xdr:row>
      <xdr:rowOff>220755</xdr:rowOff>
    </xdr:to>
    <xdr:pic>
      <xdr:nvPicPr>
        <xdr:cNvPr id="15" name="Picture 307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9"/>
        <a:srcRect t="3961"/>
        <a:stretch>
          <a:fillRect/>
        </a:stretch>
      </xdr:blipFill>
      <xdr:spPr>
        <a:xfrm>
          <a:off x="8483640" y="156986220"/>
          <a:ext cx="622260" cy="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168480</xdr:colOff>
      <xdr:row>8</xdr:row>
      <xdr:rowOff>0</xdr:rowOff>
    </xdr:from>
    <xdr:to>
      <xdr:col>5</xdr:col>
      <xdr:colOff>1009650</xdr:colOff>
      <xdr:row>8</xdr:row>
      <xdr:rowOff>690</xdr:rowOff>
    </xdr:to>
    <xdr:pic>
      <xdr:nvPicPr>
        <xdr:cNvPr id="16" name="Obrázek 8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45680" y="14494440"/>
          <a:ext cx="841170" cy="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256221</xdr:colOff>
      <xdr:row>8</xdr:row>
      <xdr:rowOff>0</xdr:rowOff>
    </xdr:from>
    <xdr:to>
      <xdr:col>5</xdr:col>
      <xdr:colOff>1000125</xdr:colOff>
      <xdr:row>8</xdr:row>
      <xdr:rowOff>2132</xdr:rowOff>
    </xdr:to>
    <xdr:pic>
      <xdr:nvPicPr>
        <xdr:cNvPr id="17" name="Obrázek 8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33421" y="19954648"/>
          <a:ext cx="743904" cy="213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273239</xdr:colOff>
      <xdr:row>28</xdr:row>
      <xdr:rowOff>0</xdr:rowOff>
    </xdr:from>
    <xdr:to>
      <xdr:col>5</xdr:col>
      <xdr:colOff>1133474</xdr:colOff>
      <xdr:row>28</xdr:row>
      <xdr:rowOff>885</xdr:rowOff>
    </xdr:to>
    <xdr:pic>
      <xdr:nvPicPr>
        <xdr:cNvPr id="18" name="Obrázek 9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50439" y="94608900"/>
          <a:ext cx="860235" cy="8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301680</xdr:colOff>
      <xdr:row>28</xdr:row>
      <xdr:rowOff>0</xdr:rowOff>
    </xdr:from>
    <xdr:to>
      <xdr:col>5</xdr:col>
      <xdr:colOff>1085850</xdr:colOff>
      <xdr:row>28</xdr:row>
      <xdr:rowOff>0</xdr:rowOff>
    </xdr:to>
    <xdr:pic>
      <xdr:nvPicPr>
        <xdr:cNvPr id="19" name="Obrázek 9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78880" y="100831650"/>
          <a:ext cx="78417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216000</xdr:colOff>
      <xdr:row>28</xdr:row>
      <xdr:rowOff>0</xdr:rowOff>
    </xdr:from>
    <xdr:to>
      <xdr:col>5</xdr:col>
      <xdr:colOff>1047750</xdr:colOff>
      <xdr:row>28</xdr:row>
      <xdr:rowOff>1</xdr:rowOff>
    </xdr:to>
    <xdr:pic>
      <xdr:nvPicPr>
        <xdr:cNvPr id="20" name="Obrázek 9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93200" y="98850449"/>
          <a:ext cx="831750" cy="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28</xdr:row>
      <xdr:rowOff>0</xdr:rowOff>
    </xdr:from>
    <xdr:to>
      <xdr:col>5</xdr:col>
      <xdr:colOff>1238250</xdr:colOff>
      <xdr:row>28</xdr:row>
      <xdr:rowOff>1065</xdr:rowOff>
    </xdr:to>
    <xdr:pic>
      <xdr:nvPicPr>
        <xdr:cNvPr id="21" name="Obrázek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6"/>
        <a:srcRect l="3664" t="3616" r="5327"/>
        <a:stretch>
          <a:fillRect/>
        </a:stretch>
      </xdr:blipFill>
      <xdr:spPr>
        <a:xfrm>
          <a:off x="8188440" y="132579540"/>
          <a:ext cx="1127010" cy="10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410922</xdr:colOff>
      <xdr:row>28</xdr:row>
      <xdr:rowOff>0</xdr:rowOff>
    </xdr:from>
    <xdr:to>
      <xdr:col>6</xdr:col>
      <xdr:colOff>19051</xdr:colOff>
      <xdr:row>28</xdr:row>
      <xdr:rowOff>1780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88122" y="118373125"/>
          <a:ext cx="972109" cy="1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82439</xdr:colOff>
      <xdr:row>30</xdr:row>
      <xdr:rowOff>582120</xdr:rowOff>
    </xdr:from>
    <xdr:to>
      <xdr:col>5</xdr:col>
      <xdr:colOff>1285874</xdr:colOff>
      <xdr:row>30</xdr:row>
      <xdr:rowOff>582840</xdr:rowOff>
    </xdr:to>
    <xdr:pic>
      <xdr:nvPicPr>
        <xdr:cNvPr id="23" name="Obrázek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159639" y="151724820"/>
          <a:ext cx="1203435" cy="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31</xdr:row>
      <xdr:rowOff>210600</xdr:rowOff>
    </xdr:from>
    <xdr:to>
      <xdr:col>5</xdr:col>
      <xdr:colOff>1304925</xdr:colOff>
      <xdr:row>31</xdr:row>
      <xdr:rowOff>211245</xdr:rowOff>
    </xdr:to>
    <xdr:pic>
      <xdr:nvPicPr>
        <xdr:cNvPr id="24" name="Obrázek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188440" y="153509760"/>
          <a:ext cx="1193685" cy="6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128414</xdr:colOff>
      <xdr:row>28</xdr:row>
      <xdr:rowOff>0</xdr:rowOff>
    </xdr:from>
    <xdr:to>
      <xdr:col>5</xdr:col>
      <xdr:colOff>1247775</xdr:colOff>
      <xdr:row>28</xdr:row>
      <xdr:rowOff>840</xdr:rowOff>
    </xdr:to>
    <xdr:pic>
      <xdr:nvPicPr>
        <xdr:cNvPr id="25" name="Picture 142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20"/>
        <a:srcRect l="25808"/>
        <a:stretch>
          <a:fillRect/>
        </a:stretch>
      </xdr:blipFill>
      <xdr:spPr>
        <a:xfrm>
          <a:off x="8205614" y="80158101"/>
          <a:ext cx="1119361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63360</xdr:colOff>
      <xdr:row>28</xdr:row>
      <xdr:rowOff>0</xdr:rowOff>
    </xdr:from>
    <xdr:to>
      <xdr:col>5</xdr:col>
      <xdr:colOff>1219200</xdr:colOff>
      <xdr:row>28</xdr:row>
      <xdr:rowOff>810</xdr:rowOff>
    </xdr:to>
    <xdr:pic>
      <xdr:nvPicPr>
        <xdr:cNvPr id="26" name="Picture 143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20"/>
        <a:srcRect r="73853"/>
        <a:stretch>
          <a:fillRect/>
        </a:stretch>
      </xdr:blipFill>
      <xdr:spPr>
        <a:xfrm>
          <a:off x="8140560" y="82468620"/>
          <a:ext cx="1155840" cy="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730440</xdr:colOff>
      <xdr:row>28</xdr:row>
      <xdr:rowOff>0</xdr:rowOff>
    </xdr:from>
    <xdr:to>
      <xdr:col>5</xdr:col>
      <xdr:colOff>731310</xdr:colOff>
      <xdr:row>28</xdr:row>
      <xdr:rowOff>840</xdr:rowOff>
    </xdr:to>
    <xdr:pic>
      <xdr:nvPicPr>
        <xdr:cNvPr id="27" name="Picture 14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07640" y="82487700"/>
          <a:ext cx="870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28</xdr:row>
      <xdr:rowOff>0</xdr:rowOff>
    </xdr:from>
    <xdr:to>
      <xdr:col>5</xdr:col>
      <xdr:colOff>1028700</xdr:colOff>
      <xdr:row>28</xdr:row>
      <xdr:rowOff>630</xdr:rowOff>
    </xdr:to>
    <xdr:pic>
      <xdr:nvPicPr>
        <xdr:cNvPr id="28" name="Picture 14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22"/>
        <a:srcRect l="26751" r="2251"/>
        <a:stretch>
          <a:fillRect/>
        </a:stretch>
      </xdr:blipFill>
      <xdr:spPr>
        <a:xfrm>
          <a:off x="8188440" y="103065540"/>
          <a:ext cx="917460" cy="6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101520</xdr:colOff>
      <xdr:row>28</xdr:row>
      <xdr:rowOff>0</xdr:rowOff>
    </xdr:from>
    <xdr:to>
      <xdr:col>5</xdr:col>
      <xdr:colOff>1276350</xdr:colOff>
      <xdr:row>28</xdr:row>
      <xdr:rowOff>825</xdr:rowOff>
    </xdr:to>
    <xdr:pic>
      <xdr:nvPicPr>
        <xdr:cNvPr id="30" name="Picture 143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178720" y="112213140"/>
          <a:ext cx="1174830" cy="8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139680</xdr:colOff>
      <xdr:row>28</xdr:row>
      <xdr:rowOff>0</xdr:rowOff>
    </xdr:from>
    <xdr:to>
      <xdr:col>5</xdr:col>
      <xdr:colOff>1276350</xdr:colOff>
      <xdr:row>28</xdr:row>
      <xdr:rowOff>855</xdr:rowOff>
    </xdr:to>
    <xdr:pic>
      <xdr:nvPicPr>
        <xdr:cNvPr id="31" name="Picture 143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16880" y="122961240"/>
          <a:ext cx="1136670" cy="8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120600</xdr:colOff>
      <xdr:row>28</xdr:row>
      <xdr:rowOff>0</xdr:rowOff>
    </xdr:from>
    <xdr:to>
      <xdr:col>6</xdr:col>
      <xdr:colOff>28576</xdr:colOff>
      <xdr:row>28</xdr:row>
      <xdr:rowOff>1140</xdr:rowOff>
    </xdr:to>
    <xdr:pic>
      <xdr:nvPicPr>
        <xdr:cNvPr id="32" name="Picture 143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197800" y="130554600"/>
          <a:ext cx="1271956" cy="11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254160</xdr:colOff>
      <xdr:row>8</xdr:row>
      <xdr:rowOff>0</xdr:rowOff>
    </xdr:from>
    <xdr:to>
      <xdr:col>5</xdr:col>
      <xdr:colOff>1123950</xdr:colOff>
      <xdr:row>8</xdr:row>
      <xdr:rowOff>870</xdr:rowOff>
    </xdr:to>
    <xdr:pic>
      <xdr:nvPicPr>
        <xdr:cNvPr id="33" name="Obrázek 1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331360" y="18054720"/>
          <a:ext cx="869790" cy="8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190501</xdr:colOff>
      <xdr:row>28</xdr:row>
      <xdr:rowOff>0</xdr:rowOff>
    </xdr:from>
    <xdr:to>
      <xdr:col>5</xdr:col>
      <xdr:colOff>1209675</xdr:colOff>
      <xdr:row>28</xdr:row>
      <xdr:rowOff>0</xdr:rowOff>
    </xdr:to>
    <xdr:pic>
      <xdr:nvPicPr>
        <xdr:cNvPr id="34" name="Obrázek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67701" y="85077300"/>
          <a:ext cx="1019174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293661</xdr:colOff>
      <xdr:row>28</xdr:row>
      <xdr:rowOff>0</xdr:rowOff>
    </xdr:from>
    <xdr:to>
      <xdr:col>5</xdr:col>
      <xdr:colOff>1238250</xdr:colOff>
      <xdr:row>28</xdr:row>
      <xdr:rowOff>2220</xdr:rowOff>
    </xdr:to>
    <xdr:pic>
      <xdr:nvPicPr>
        <xdr:cNvPr id="35" name="Obrázek 1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28"/>
        <a:srcRect l="21451" t="9243" r="20760" b="8224"/>
        <a:stretch>
          <a:fillRect/>
        </a:stretch>
      </xdr:blipFill>
      <xdr:spPr>
        <a:xfrm>
          <a:off x="8370861" y="87075960"/>
          <a:ext cx="944589" cy="22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334080</xdr:colOff>
      <xdr:row>28</xdr:row>
      <xdr:rowOff>0</xdr:rowOff>
    </xdr:from>
    <xdr:to>
      <xdr:col>6</xdr:col>
      <xdr:colOff>1</xdr:colOff>
      <xdr:row>28</xdr:row>
      <xdr:rowOff>990</xdr:rowOff>
    </xdr:to>
    <xdr:pic>
      <xdr:nvPicPr>
        <xdr:cNvPr id="36" name="Obrázek 1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29"/>
        <a:srcRect l="14277" t="756" r="13369" b="2401"/>
        <a:stretch>
          <a:fillRect/>
        </a:stretch>
      </xdr:blipFill>
      <xdr:spPr>
        <a:xfrm>
          <a:off x="8411280" y="90195120"/>
          <a:ext cx="1029901" cy="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80549</xdr:colOff>
      <xdr:row>8</xdr:row>
      <xdr:rowOff>0</xdr:rowOff>
    </xdr:from>
    <xdr:to>
      <xdr:col>6</xdr:col>
      <xdr:colOff>1</xdr:colOff>
      <xdr:row>8</xdr:row>
      <xdr:rowOff>1246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157749" y="5824244"/>
          <a:ext cx="1283432" cy="12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120600</xdr:colOff>
      <xdr:row>8</xdr:row>
      <xdr:rowOff>0</xdr:rowOff>
    </xdr:from>
    <xdr:to>
      <xdr:col>5</xdr:col>
      <xdr:colOff>605835</xdr:colOff>
      <xdr:row>8</xdr:row>
      <xdr:rowOff>1006314</xdr:rowOff>
    </xdr:to>
    <xdr:pic>
      <xdr:nvPicPr>
        <xdr:cNvPr id="39" name="Picture 9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1"/>
        <a:srcRect r="2308482"/>
        <a:stretch>
          <a:fillRect/>
        </a:stretch>
      </xdr:blipFill>
      <xdr:spPr>
        <a:xfrm>
          <a:off x="8197800" y="3391800"/>
          <a:ext cx="485235" cy="1005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341856</xdr:colOff>
      <xdr:row>8</xdr:row>
      <xdr:rowOff>315495</xdr:rowOff>
    </xdr:from>
    <xdr:to>
      <xdr:col>5</xdr:col>
      <xdr:colOff>1005568</xdr:colOff>
      <xdr:row>8</xdr:row>
      <xdr:rowOff>1254578</xdr:rowOff>
    </xdr:to>
    <xdr:pic>
      <xdr:nvPicPr>
        <xdr:cNvPr id="41" name="Picture 28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31"/>
        <a:stretch>
          <a:fillRect/>
        </a:stretch>
      </xdr:blipFill>
      <xdr:spPr>
        <a:xfrm flipH="1">
          <a:off x="8165963" y="3132174"/>
          <a:ext cx="663712" cy="93908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332015</xdr:colOff>
      <xdr:row>10</xdr:row>
      <xdr:rowOff>214704</xdr:rowOff>
    </xdr:from>
    <xdr:to>
      <xdr:col>5</xdr:col>
      <xdr:colOff>1099458</xdr:colOff>
      <xdr:row>10</xdr:row>
      <xdr:rowOff>1208315</xdr:rowOff>
    </xdr:to>
    <xdr:pic>
      <xdr:nvPicPr>
        <xdr:cNvPr id="46" name="Picture 334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409215" y="29666004"/>
          <a:ext cx="767443" cy="9936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206827</xdr:colOff>
      <xdr:row>11</xdr:row>
      <xdr:rowOff>167567</xdr:rowOff>
    </xdr:from>
    <xdr:to>
      <xdr:col>5</xdr:col>
      <xdr:colOff>1175656</xdr:colOff>
      <xdr:row>11</xdr:row>
      <xdr:rowOff>1132114</xdr:rowOff>
    </xdr:to>
    <xdr:pic>
      <xdr:nvPicPr>
        <xdr:cNvPr id="47" name="Picture 177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 flipH="1">
          <a:off x="8284027" y="31081907"/>
          <a:ext cx="968829" cy="96454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251378</xdr:colOff>
      <xdr:row>12</xdr:row>
      <xdr:rowOff>122019</xdr:rowOff>
    </xdr:from>
    <xdr:to>
      <xdr:col>5</xdr:col>
      <xdr:colOff>1168853</xdr:colOff>
      <xdr:row>12</xdr:row>
      <xdr:rowOff>894114</xdr:rowOff>
    </xdr:to>
    <xdr:pic>
      <xdr:nvPicPr>
        <xdr:cNvPr id="48" name="Picture 102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/>
      </xdr:nvPicPr>
      <xdr:blipFill>
        <a:blip xmlns:r="http://schemas.openxmlformats.org/officeDocument/2006/relationships" r:embed="rId4"/>
        <a:srcRect l="13119" t="15856" r="10483" b="21536"/>
        <a:stretch>
          <a:fillRect/>
        </a:stretch>
      </xdr:blipFill>
      <xdr:spPr>
        <a:xfrm>
          <a:off x="8328578" y="32247939"/>
          <a:ext cx="917475" cy="772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339579</xdr:colOff>
      <xdr:row>13</xdr:row>
      <xdr:rowOff>115065</xdr:rowOff>
    </xdr:from>
    <xdr:to>
      <xdr:col>5</xdr:col>
      <xdr:colOff>1058635</xdr:colOff>
      <xdr:row>13</xdr:row>
      <xdr:rowOff>914400</xdr:rowOff>
    </xdr:to>
    <xdr:pic>
      <xdr:nvPicPr>
        <xdr:cNvPr id="49" name="Picture 185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416779" y="33254445"/>
          <a:ext cx="719056" cy="7993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409132</xdr:colOff>
      <xdr:row>15</xdr:row>
      <xdr:rowOff>179349</xdr:rowOff>
    </xdr:from>
    <xdr:to>
      <xdr:col>5</xdr:col>
      <xdr:colOff>898072</xdr:colOff>
      <xdr:row>15</xdr:row>
      <xdr:rowOff>827315</xdr:rowOff>
    </xdr:to>
    <xdr:pic>
      <xdr:nvPicPr>
        <xdr:cNvPr id="50" name="Picture 102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/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486332" y="35398989"/>
          <a:ext cx="488940" cy="6479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356244</xdr:colOff>
      <xdr:row>16</xdr:row>
      <xdr:rowOff>124800</xdr:rowOff>
    </xdr:from>
    <xdr:to>
      <xdr:col>5</xdr:col>
      <xdr:colOff>998764</xdr:colOff>
      <xdr:row>16</xdr:row>
      <xdr:rowOff>861561</xdr:rowOff>
    </xdr:to>
    <xdr:pic>
      <xdr:nvPicPr>
        <xdr:cNvPr id="51" name="Picture 44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33444" y="36357900"/>
          <a:ext cx="642520" cy="73676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359229</xdr:colOff>
      <xdr:row>17</xdr:row>
      <xdr:rowOff>115577</xdr:rowOff>
    </xdr:from>
    <xdr:to>
      <xdr:col>5</xdr:col>
      <xdr:colOff>1061357</xdr:colOff>
      <xdr:row>17</xdr:row>
      <xdr:rowOff>838201</xdr:rowOff>
    </xdr:to>
    <xdr:pic>
      <xdr:nvPicPr>
        <xdr:cNvPr id="52" name="Picture 177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436429" y="37362137"/>
          <a:ext cx="702128" cy="722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350604</xdr:colOff>
      <xdr:row>18</xdr:row>
      <xdr:rowOff>70613</xdr:rowOff>
    </xdr:from>
    <xdr:to>
      <xdr:col>5</xdr:col>
      <xdr:colOff>968827</xdr:colOff>
      <xdr:row>18</xdr:row>
      <xdr:rowOff>883769</xdr:rowOff>
    </xdr:to>
    <xdr:pic>
      <xdr:nvPicPr>
        <xdr:cNvPr id="53" name="Picture 177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7804" y="38330633"/>
          <a:ext cx="618223" cy="81315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247650</xdr:colOff>
      <xdr:row>19</xdr:row>
      <xdr:rowOff>118381</xdr:rowOff>
    </xdr:from>
    <xdr:to>
      <xdr:col>5</xdr:col>
      <xdr:colOff>1085850</xdr:colOff>
      <xdr:row>19</xdr:row>
      <xdr:rowOff>908957</xdr:rowOff>
    </xdr:to>
    <xdr:pic>
      <xdr:nvPicPr>
        <xdr:cNvPr id="54" name="Picture 16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/>
      </xdr:nvPicPr>
      <xdr:blipFill>
        <a:blip xmlns:r="http://schemas.openxmlformats.org/officeDocument/2006/relationships" r:embed="rId35"/>
        <a:stretch>
          <a:fillRect/>
        </a:stretch>
      </xdr:blipFill>
      <xdr:spPr>
        <a:xfrm flipH="1">
          <a:off x="8324850" y="39391861"/>
          <a:ext cx="838200" cy="79057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322823</xdr:colOff>
      <xdr:row>20</xdr:row>
      <xdr:rowOff>64353</xdr:rowOff>
    </xdr:from>
    <xdr:to>
      <xdr:col>5</xdr:col>
      <xdr:colOff>1121227</xdr:colOff>
      <xdr:row>20</xdr:row>
      <xdr:rowOff>915354</xdr:rowOff>
    </xdr:to>
    <xdr:pic>
      <xdr:nvPicPr>
        <xdr:cNvPr id="55" name="Picture 921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/>
      </xdr:nvPicPr>
      <xdr:blipFill>
        <a:blip xmlns:r="http://schemas.openxmlformats.org/officeDocument/2006/relationships" r:embed="rId36"/>
        <a:stretch>
          <a:fillRect/>
        </a:stretch>
      </xdr:blipFill>
      <xdr:spPr>
        <a:xfrm flipH="1">
          <a:off x="8400023" y="40381773"/>
          <a:ext cx="798404" cy="8510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854280</xdr:colOff>
      <xdr:row>29</xdr:row>
      <xdr:rowOff>29520</xdr:rowOff>
    </xdr:from>
    <xdr:to>
      <xdr:col>5</xdr:col>
      <xdr:colOff>855090</xdr:colOff>
      <xdr:row>30</xdr:row>
      <xdr:rowOff>76514</xdr:rowOff>
    </xdr:to>
    <xdr:pic>
      <xdr:nvPicPr>
        <xdr:cNvPr id="68" name="Picture 102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/>
      </xdr:nvPicPr>
      <xdr:blipFill>
        <a:blip xmlns:r="http://schemas.openxmlformats.org/officeDocument/2006/relationships" r:embed="rId8"/>
        <a:srcRect l="34314" t="23827" r="33560" b="9431"/>
        <a:stretch>
          <a:fillRect/>
        </a:stretch>
      </xdr:blipFill>
      <xdr:spPr>
        <a:xfrm>
          <a:off x="8931480" y="150166380"/>
          <a:ext cx="810" cy="10528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315686</xdr:colOff>
      <xdr:row>9</xdr:row>
      <xdr:rowOff>221142</xdr:rowOff>
    </xdr:from>
    <xdr:to>
      <xdr:col>5</xdr:col>
      <xdr:colOff>1132114</xdr:colOff>
      <xdr:row>9</xdr:row>
      <xdr:rowOff>1240971</xdr:rowOff>
    </xdr:to>
    <xdr:pic>
      <xdr:nvPicPr>
        <xdr:cNvPr id="70" name="Picture 28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392886" y="23782182"/>
          <a:ext cx="816428" cy="101982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186417</xdr:colOff>
      <xdr:row>14</xdr:row>
      <xdr:rowOff>114684</xdr:rowOff>
    </xdr:from>
    <xdr:to>
      <xdr:col>5</xdr:col>
      <xdr:colOff>1062717</xdr:colOff>
      <xdr:row>14</xdr:row>
      <xdr:rowOff>903514</xdr:rowOff>
    </xdr:to>
    <xdr:pic>
      <xdr:nvPicPr>
        <xdr:cNvPr id="71" name="Picture 44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63617" y="34282764"/>
          <a:ext cx="876300" cy="7888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315686</xdr:colOff>
      <xdr:row>29</xdr:row>
      <xdr:rowOff>174171</xdr:rowOff>
    </xdr:from>
    <xdr:to>
      <xdr:col>5</xdr:col>
      <xdr:colOff>1055914</xdr:colOff>
      <xdr:row>29</xdr:row>
      <xdr:rowOff>958183</xdr:rowOff>
    </xdr:to>
    <xdr:pic>
      <xdr:nvPicPr>
        <xdr:cNvPr id="81" name="Picture 921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392886" y="150311031"/>
          <a:ext cx="740228" cy="78401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854280</xdr:colOff>
      <xdr:row>29</xdr:row>
      <xdr:rowOff>29520</xdr:rowOff>
    </xdr:from>
    <xdr:to>
      <xdr:col>5</xdr:col>
      <xdr:colOff>855090</xdr:colOff>
      <xdr:row>30</xdr:row>
      <xdr:rowOff>76514</xdr:rowOff>
    </xdr:to>
    <xdr:pic>
      <xdr:nvPicPr>
        <xdr:cNvPr id="82" name="Picture 102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/>
      </xdr:nvPicPr>
      <xdr:blipFill>
        <a:blip xmlns:r="http://schemas.openxmlformats.org/officeDocument/2006/relationships" r:embed="rId8"/>
        <a:srcRect l="34314" t="23827" r="33560" b="9431"/>
        <a:stretch>
          <a:fillRect/>
        </a:stretch>
      </xdr:blipFill>
      <xdr:spPr>
        <a:xfrm>
          <a:off x="8931480" y="150166380"/>
          <a:ext cx="810" cy="10528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228601</xdr:colOff>
      <xdr:row>32</xdr:row>
      <xdr:rowOff>137213</xdr:rowOff>
    </xdr:from>
    <xdr:to>
      <xdr:col>5</xdr:col>
      <xdr:colOff>1111703</xdr:colOff>
      <xdr:row>32</xdr:row>
      <xdr:rowOff>1567543</xdr:rowOff>
    </xdr:to>
    <xdr:pic>
      <xdr:nvPicPr>
        <xdr:cNvPr id="83" name="Picture 337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/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305801" y="155166113"/>
          <a:ext cx="883102" cy="14303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163286</xdr:colOff>
      <xdr:row>33</xdr:row>
      <xdr:rowOff>132873</xdr:rowOff>
    </xdr:from>
    <xdr:to>
      <xdr:col>5</xdr:col>
      <xdr:colOff>1186543</xdr:colOff>
      <xdr:row>33</xdr:row>
      <xdr:rowOff>1698170</xdr:rowOff>
    </xdr:to>
    <xdr:pic>
      <xdr:nvPicPr>
        <xdr:cNvPr id="84" name="Picture 307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/>
      </xdr:nvPicPr>
      <xdr:blipFill>
        <a:blip xmlns:r="http://schemas.openxmlformats.org/officeDocument/2006/relationships" r:embed="rId9"/>
        <a:srcRect t="3961"/>
        <a:stretch>
          <a:fillRect/>
        </a:stretch>
      </xdr:blipFill>
      <xdr:spPr>
        <a:xfrm>
          <a:off x="8240486" y="156899133"/>
          <a:ext cx="1023257" cy="15652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93326</xdr:colOff>
      <xdr:row>30</xdr:row>
      <xdr:rowOff>299091</xdr:rowOff>
    </xdr:from>
    <xdr:to>
      <xdr:col>5</xdr:col>
      <xdr:colOff>1296761</xdr:colOff>
      <xdr:row>30</xdr:row>
      <xdr:rowOff>1525814</xdr:rowOff>
    </xdr:to>
    <xdr:pic>
      <xdr:nvPicPr>
        <xdr:cNvPr id="94" name="Obrázek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170526" y="151441791"/>
          <a:ext cx="1203435" cy="122672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89469</xdr:colOff>
      <xdr:row>31</xdr:row>
      <xdr:rowOff>79972</xdr:rowOff>
    </xdr:from>
    <xdr:to>
      <xdr:col>5</xdr:col>
      <xdr:colOff>1283154</xdr:colOff>
      <xdr:row>31</xdr:row>
      <xdr:rowOff>1188239</xdr:rowOff>
    </xdr:to>
    <xdr:pic>
      <xdr:nvPicPr>
        <xdr:cNvPr id="95" name="Obrázek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166669" y="153379132"/>
          <a:ext cx="1193685" cy="11082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196163</xdr:colOff>
      <xdr:row>21</xdr:row>
      <xdr:rowOff>115575</xdr:rowOff>
    </xdr:from>
    <xdr:to>
      <xdr:col>5</xdr:col>
      <xdr:colOff>1181100</xdr:colOff>
      <xdr:row>21</xdr:row>
      <xdr:rowOff>887186</xdr:rowOff>
    </xdr:to>
    <xdr:pic>
      <xdr:nvPicPr>
        <xdr:cNvPr id="97" name="Picture 102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/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73363" y="41446455"/>
          <a:ext cx="984937" cy="7716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730440</xdr:colOff>
      <xdr:row>28</xdr:row>
      <xdr:rowOff>0</xdr:rowOff>
    </xdr:from>
    <xdr:to>
      <xdr:col>5</xdr:col>
      <xdr:colOff>731310</xdr:colOff>
      <xdr:row>28</xdr:row>
      <xdr:rowOff>1415983</xdr:rowOff>
    </xdr:to>
    <xdr:pic>
      <xdr:nvPicPr>
        <xdr:cNvPr id="102" name="Picture 143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07640" y="82487700"/>
          <a:ext cx="870" cy="141598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54429</xdr:colOff>
      <xdr:row>28</xdr:row>
      <xdr:rowOff>458340</xdr:rowOff>
    </xdr:from>
    <xdr:to>
      <xdr:col>5</xdr:col>
      <xdr:colOff>1284514</xdr:colOff>
      <xdr:row>28</xdr:row>
      <xdr:rowOff>1845127</xdr:rowOff>
    </xdr:to>
    <xdr:pic>
      <xdr:nvPicPr>
        <xdr:cNvPr id="113" name="Picture 1584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/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878536" y="31414590"/>
          <a:ext cx="1230085" cy="13867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0"/>
  <sheetViews>
    <sheetView tabSelected="1" topLeftCell="A22" zoomScale="70" zoomScaleNormal="70" workbookViewId="0">
      <selection activeCell="I20" sqref="I20"/>
    </sheetView>
  </sheetViews>
  <sheetFormatPr defaultRowHeight="15" x14ac:dyDescent="0.25"/>
  <cols>
    <col min="1" max="1" width="6" style="9" customWidth="1"/>
    <col min="2" max="2" width="71.7109375" style="6" customWidth="1"/>
    <col min="3" max="3" width="16.28515625" style="10" customWidth="1"/>
    <col min="4" max="4" width="14.7109375" style="10" customWidth="1"/>
    <col min="5" max="5" width="8.85546875" style="10"/>
    <col min="6" max="6" width="19.85546875" style="9" customWidth="1"/>
    <col min="7" max="7" width="9" style="9" customWidth="1"/>
    <col min="8" max="9" width="12.7109375" style="9" customWidth="1"/>
    <col min="10" max="11" width="12.7109375" customWidth="1"/>
  </cols>
  <sheetData>
    <row r="3" spans="1:11" ht="9" customHeight="1" x14ac:dyDescent="0.25"/>
    <row r="4" spans="1:11" ht="34.15" customHeight="1" x14ac:dyDescent="0.35">
      <c r="B4" s="1" t="s">
        <v>0</v>
      </c>
    </row>
    <row r="5" spans="1:11" ht="36.6" customHeight="1" thickBot="1" x14ac:dyDescent="0.3">
      <c r="B5" s="73" t="s">
        <v>90</v>
      </c>
      <c r="C5" s="74"/>
      <c r="D5" s="74"/>
      <c r="E5" s="74"/>
      <c r="F5" s="74"/>
    </row>
    <row r="6" spans="1:11" ht="41.25" customHeight="1" thickBot="1" x14ac:dyDescent="0.3">
      <c r="A6" s="69" t="s">
        <v>81</v>
      </c>
      <c r="B6" s="70"/>
      <c r="C6" s="70"/>
      <c r="D6" s="70"/>
      <c r="E6" s="70"/>
      <c r="F6" s="70"/>
      <c r="G6" s="70"/>
      <c r="H6" s="70"/>
      <c r="I6" s="70"/>
      <c r="J6" s="71"/>
      <c r="K6" s="72"/>
    </row>
    <row r="7" spans="1:11" ht="21" customHeight="1" thickBot="1" x14ac:dyDescent="0.3">
      <c r="A7" s="11"/>
      <c r="C7" s="12"/>
      <c r="D7" s="12"/>
      <c r="E7" s="12"/>
      <c r="F7" s="11"/>
      <c r="G7" s="11"/>
      <c r="H7" s="65" t="s">
        <v>87</v>
      </c>
      <c r="I7" s="66"/>
      <c r="J7" s="67"/>
      <c r="K7" s="68"/>
    </row>
    <row r="8" spans="1:11" ht="49.9" customHeight="1" thickBot="1" x14ac:dyDescent="0.3">
      <c r="A8" s="13" t="s">
        <v>1</v>
      </c>
      <c r="B8" s="8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62">
        <v>45</v>
      </c>
      <c r="I8" s="32" t="s">
        <v>84</v>
      </c>
      <c r="J8" s="38" t="s">
        <v>85</v>
      </c>
      <c r="K8" s="39" t="s">
        <v>86</v>
      </c>
    </row>
    <row r="9" spans="1:11" ht="124.9" customHeight="1" x14ac:dyDescent="0.25">
      <c r="A9" s="17" t="s">
        <v>10</v>
      </c>
      <c r="B9" s="2" t="s">
        <v>93</v>
      </c>
      <c r="C9" s="18" t="s">
        <v>11</v>
      </c>
      <c r="D9" s="19" t="s">
        <v>68</v>
      </c>
      <c r="E9" s="20" t="s">
        <v>8</v>
      </c>
      <c r="F9" s="21"/>
      <c r="G9" s="56">
        <v>27</v>
      </c>
      <c r="H9" s="63">
        <v>0</v>
      </c>
      <c r="I9" s="51">
        <f t="shared" ref="I9:I34" si="0">H9*G9</f>
        <v>0</v>
      </c>
      <c r="J9" s="40">
        <f>H9*1.21</f>
        <v>0</v>
      </c>
      <c r="K9" s="41">
        <f>J9*G9</f>
        <v>0</v>
      </c>
    </row>
    <row r="10" spans="1:11" ht="146.44999999999999" customHeight="1" x14ac:dyDescent="0.25">
      <c r="A10" s="17" t="s">
        <v>12</v>
      </c>
      <c r="B10" s="2" t="s">
        <v>59</v>
      </c>
      <c r="C10" s="18" t="s">
        <v>13</v>
      </c>
      <c r="D10" s="19" t="s">
        <v>69</v>
      </c>
      <c r="E10" s="20" t="s">
        <v>8</v>
      </c>
      <c r="F10" s="18"/>
      <c r="G10" s="56">
        <v>20</v>
      </c>
      <c r="H10" s="63">
        <v>0</v>
      </c>
      <c r="I10" s="51">
        <f t="shared" si="0"/>
        <v>0</v>
      </c>
      <c r="J10" s="42">
        <f t="shared" ref="J10:J34" si="1">H10*1.21</f>
        <v>0</v>
      </c>
      <c r="K10" s="43">
        <f t="shared" ref="K10:K34" si="2">J10*G10</f>
        <v>0</v>
      </c>
    </row>
    <row r="11" spans="1:11" ht="115.5" customHeight="1" x14ac:dyDescent="0.25">
      <c r="A11" s="17" t="s">
        <v>15</v>
      </c>
      <c r="B11" s="2" t="s">
        <v>94</v>
      </c>
      <c r="C11" s="18" t="s">
        <v>92</v>
      </c>
      <c r="D11" s="19" t="s">
        <v>70</v>
      </c>
      <c r="E11" s="20" t="s">
        <v>16</v>
      </c>
      <c r="F11" s="21"/>
      <c r="G11" s="56">
        <v>14</v>
      </c>
      <c r="H11" s="63">
        <v>0</v>
      </c>
      <c r="I11" s="51">
        <f t="shared" si="0"/>
        <v>0</v>
      </c>
      <c r="J11" s="42">
        <f t="shared" si="1"/>
        <v>0</v>
      </c>
      <c r="K11" s="43">
        <f t="shared" si="2"/>
        <v>0</v>
      </c>
    </row>
    <row r="12" spans="1:11" ht="95.45" customHeight="1" x14ac:dyDescent="0.25">
      <c r="A12" s="17" t="s">
        <v>17</v>
      </c>
      <c r="B12" s="2" t="s">
        <v>60</v>
      </c>
      <c r="C12" s="18" t="s">
        <v>18</v>
      </c>
      <c r="D12" s="22" t="s">
        <v>96</v>
      </c>
      <c r="E12" s="20" t="s">
        <v>8</v>
      </c>
      <c r="F12" s="23"/>
      <c r="G12" s="56">
        <v>4</v>
      </c>
      <c r="H12" s="63">
        <v>0</v>
      </c>
      <c r="I12" s="51">
        <f t="shared" si="0"/>
        <v>0</v>
      </c>
      <c r="J12" s="42">
        <f t="shared" si="1"/>
        <v>0</v>
      </c>
      <c r="K12" s="43">
        <f t="shared" si="2"/>
        <v>0</v>
      </c>
    </row>
    <row r="13" spans="1:11" ht="80.099999999999994" customHeight="1" x14ac:dyDescent="0.25">
      <c r="A13" s="17" t="s">
        <v>19</v>
      </c>
      <c r="B13" s="2" t="s">
        <v>61</v>
      </c>
      <c r="C13" s="18" t="s">
        <v>20</v>
      </c>
      <c r="D13" s="19" t="s">
        <v>14</v>
      </c>
      <c r="E13" s="20" t="s">
        <v>8</v>
      </c>
      <c r="F13" s="21"/>
      <c r="G13" s="56">
        <v>1</v>
      </c>
      <c r="H13" s="63">
        <v>0</v>
      </c>
      <c r="I13" s="51">
        <f t="shared" si="0"/>
        <v>0</v>
      </c>
      <c r="J13" s="42">
        <f t="shared" si="1"/>
        <v>0</v>
      </c>
      <c r="K13" s="43">
        <f t="shared" si="2"/>
        <v>0</v>
      </c>
    </row>
    <row r="14" spans="1:11" ht="81" customHeight="1" x14ac:dyDescent="0.25">
      <c r="A14" s="17" t="s">
        <v>21</v>
      </c>
      <c r="B14" s="2" t="s">
        <v>80</v>
      </c>
      <c r="C14" s="18" t="s">
        <v>22</v>
      </c>
      <c r="D14" s="22" t="s">
        <v>71</v>
      </c>
      <c r="E14" s="20" t="s">
        <v>8</v>
      </c>
      <c r="F14" s="23"/>
      <c r="G14" s="56">
        <v>17</v>
      </c>
      <c r="H14" s="63">
        <v>0</v>
      </c>
      <c r="I14" s="51">
        <f t="shared" si="0"/>
        <v>0</v>
      </c>
      <c r="J14" s="42">
        <f t="shared" si="1"/>
        <v>0</v>
      </c>
      <c r="K14" s="43">
        <f t="shared" si="2"/>
        <v>0</v>
      </c>
    </row>
    <row r="15" spans="1:11" ht="83.25" customHeight="1" x14ac:dyDescent="0.25">
      <c r="A15" s="17" t="s">
        <v>23</v>
      </c>
      <c r="B15" s="3" t="s">
        <v>62</v>
      </c>
      <c r="C15" s="24" t="s">
        <v>55</v>
      </c>
      <c r="D15" s="19" t="s">
        <v>72</v>
      </c>
      <c r="E15" s="20" t="s">
        <v>8</v>
      </c>
      <c r="F15" s="23"/>
      <c r="G15" s="56">
        <v>18</v>
      </c>
      <c r="H15" s="63">
        <v>0</v>
      </c>
      <c r="I15" s="51">
        <f t="shared" si="0"/>
        <v>0</v>
      </c>
      <c r="J15" s="42">
        <f t="shared" si="1"/>
        <v>0</v>
      </c>
      <c r="K15" s="43">
        <f t="shared" si="2"/>
        <v>0</v>
      </c>
    </row>
    <row r="16" spans="1:11" ht="80.099999999999994" customHeight="1" x14ac:dyDescent="0.25">
      <c r="A16" s="17" t="s">
        <v>24</v>
      </c>
      <c r="B16" s="2" t="s">
        <v>95</v>
      </c>
      <c r="C16" s="18" t="s">
        <v>25</v>
      </c>
      <c r="D16" s="22" t="s">
        <v>73</v>
      </c>
      <c r="E16" s="20" t="s">
        <v>8</v>
      </c>
      <c r="F16" s="23"/>
      <c r="G16" s="56">
        <v>12</v>
      </c>
      <c r="H16" s="63">
        <v>0</v>
      </c>
      <c r="I16" s="51">
        <f t="shared" si="0"/>
        <v>0</v>
      </c>
      <c r="J16" s="42">
        <f t="shared" si="1"/>
        <v>0</v>
      </c>
      <c r="K16" s="43">
        <f t="shared" si="2"/>
        <v>0</v>
      </c>
    </row>
    <row r="17" spans="1:11" ht="80.099999999999994" customHeight="1" x14ac:dyDescent="0.25">
      <c r="A17" s="17" t="s">
        <v>26</v>
      </c>
      <c r="B17" s="2" t="s">
        <v>63</v>
      </c>
      <c r="C17" s="18" t="s">
        <v>27</v>
      </c>
      <c r="D17" s="19" t="s">
        <v>14</v>
      </c>
      <c r="E17" s="20" t="s">
        <v>8</v>
      </c>
      <c r="F17" s="23"/>
      <c r="G17" s="56">
        <v>1</v>
      </c>
      <c r="H17" s="63">
        <v>0</v>
      </c>
      <c r="I17" s="51">
        <f t="shared" si="0"/>
        <v>0</v>
      </c>
      <c r="J17" s="42">
        <f t="shared" si="1"/>
        <v>0</v>
      </c>
      <c r="K17" s="43">
        <f t="shared" si="2"/>
        <v>0</v>
      </c>
    </row>
    <row r="18" spans="1:11" ht="80.099999999999994" customHeight="1" x14ac:dyDescent="0.25">
      <c r="A18" s="17" t="s">
        <v>28</v>
      </c>
      <c r="B18" s="2" t="s">
        <v>120</v>
      </c>
      <c r="C18" s="18" t="s">
        <v>97</v>
      </c>
      <c r="D18" s="19" t="s">
        <v>74</v>
      </c>
      <c r="E18" s="20" t="s">
        <v>8</v>
      </c>
      <c r="F18" s="23"/>
      <c r="G18" s="56">
        <v>11</v>
      </c>
      <c r="H18" s="63">
        <v>0</v>
      </c>
      <c r="I18" s="51">
        <f t="shared" si="0"/>
        <v>0</v>
      </c>
      <c r="J18" s="42">
        <f t="shared" si="1"/>
        <v>0</v>
      </c>
      <c r="K18" s="43">
        <f t="shared" si="2"/>
        <v>0</v>
      </c>
    </row>
    <row r="19" spans="1:11" ht="80.099999999999994" customHeight="1" x14ac:dyDescent="0.25">
      <c r="A19" s="17" t="s">
        <v>29</v>
      </c>
      <c r="B19" s="2" t="s">
        <v>119</v>
      </c>
      <c r="C19" s="18" t="s">
        <v>98</v>
      </c>
      <c r="D19" s="19" t="s">
        <v>75</v>
      </c>
      <c r="E19" s="20" t="s">
        <v>8</v>
      </c>
      <c r="F19" s="23"/>
      <c r="G19" s="56">
        <v>4</v>
      </c>
      <c r="H19" s="63">
        <v>0</v>
      </c>
      <c r="I19" s="51">
        <f t="shared" si="0"/>
        <v>0</v>
      </c>
      <c r="J19" s="42">
        <f t="shared" si="1"/>
        <v>0</v>
      </c>
      <c r="K19" s="43">
        <f t="shared" si="2"/>
        <v>0</v>
      </c>
    </row>
    <row r="20" spans="1:11" ht="82.5" customHeight="1" x14ac:dyDescent="0.25">
      <c r="A20" s="17" t="s">
        <v>30</v>
      </c>
      <c r="B20" s="2" t="s">
        <v>118</v>
      </c>
      <c r="C20" s="18" t="s">
        <v>97</v>
      </c>
      <c r="D20" s="19" t="s">
        <v>76</v>
      </c>
      <c r="E20" s="20" t="s">
        <v>8</v>
      </c>
      <c r="F20" s="23"/>
      <c r="G20" s="56">
        <v>6</v>
      </c>
      <c r="H20" s="63">
        <v>0</v>
      </c>
      <c r="I20" s="51">
        <f t="shared" si="0"/>
        <v>0</v>
      </c>
      <c r="J20" s="42">
        <f t="shared" si="1"/>
        <v>0</v>
      </c>
      <c r="K20" s="43">
        <f t="shared" si="2"/>
        <v>0</v>
      </c>
    </row>
    <row r="21" spans="1:11" ht="80.099999999999994" customHeight="1" x14ac:dyDescent="0.25">
      <c r="A21" s="17" t="s">
        <v>31</v>
      </c>
      <c r="B21" s="2" t="s">
        <v>64</v>
      </c>
      <c r="C21" s="18" t="s">
        <v>32</v>
      </c>
      <c r="D21" s="19" t="s">
        <v>77</v>
      </c>
      <c r="E21" s="20" t="s">
        <v>8</v>
      </c>
      <c r="F21" s="21"/>
      <c r="G21" s="56">
        <v>9</v>
      </c>
      <c r="H21" s="63">
        <v>0</v>
      </c>
      <c r="I21" s="51">
        <f t="shared" si="0"/>
        <v>0</v>
      </c>
      <c r="J21" s="42">
        <f t="shared" si="1"/>
        <v>0</v>
      </c>
      <c r="K21" s="43">
        <f t="shared" si="2"/>
        <v>0</v>
      </c>
    </row>
    <row r="22" spans="1:11" ht="80.099999999999994" customHeight="1" x14ac:dyDescent="0.25">
      <c r="A22" s="17" t="s">
        <v>33</v>
      </c>
      <c r="B22" s="2" t="s">
        <v>117</v>
      </c>
      <c r="C22" s="18" t="s">
        <v>34</v>
      </c>
      <c r="D22" s="19" t="s">
        <v>35</v>
      </c>
      <c r="E22" s="20" t="s">
        <v>8</v>
      </c>
      <c r="F22" s="21"/>
      <c r="G22" s="56">
        <v>1</v>
      </c>
      <c r="H22" s="63">
        <v>0</v>
      </c>
      <c r="I22" s="51">
        <f t="shared" si="0"/>
        <v>0</v>
      </c>
      <c r="J22" s="42">
        <f t="shared" si="1"/>
        <v>0</v>
      </c>
      <c r="K22" s="43">
        <f t="shared" si="2"/>
        <v>0</v>
      </c>
    </row>
    <row r="23" spans="1:11" ht="159.6" customHeight="1" x14ac:dyDescent="0.25">
      <c r="A23" s="17" t="s">
        <v>100</v>
      </c>
      <c r="B23" s="2" t="s">
        <v>114</v>
      </c>
      <c r="C23" s="21" t="s">
        <v>99</v>
      </c>
      <c r="D23" s="25" t="s">
        <v>52</v>
      </c>
      <c r="E23" s="23" t="s">
        <v>36</v>
      </c>
      <c r="F23" s="21"/>
      <c r="G23" s="4">
        <v>1</v>
      </c>
      <c r="H23" s="63">
        <v>0</v>
      </c>
      <c r="I23" s="51">
        <f t="shared" si="0"/>
        <v>0</v>
      </c>
      <c r="J23" s="42">
        <f t="shared" si="1"/>
        <v>0</v>
      </c>
      <c r="K23" s="43">
        <f t="shared" si="2"/>
        <v>0</v>
      </c>
    </row>
    <row r="24" spans="1:11" ht="157.15" customHeight="1" x14ac:dyDescent="0.25">
      <c r="A24" s="17" t="s">
        <v>101</v>
      </c>
      <c r="B24" s="2" t="s">
        <v>115</v>
      </c>
      <c r="C24" s="21" t="s">
        <v>99</v>
      </c>
      <c r="D24" s="25" t="s">
        <v>53</v>
      </c>
      <c r="E24" s="23" t="s">
        <v>36</v>
      </c>
      <c r="F24" s="21"/>
      <c r="G24" s="4">
        <v>1</v>
      </c>
      <c r="H24" s="63">
        <v>0</v>
      </c>
      <c r="I24" s="51">
        <f t="shared" si="0"/>
        <v>0</v>
      </c>
      <c r="J24" s="42">
        <f t="shared" si="1"/>
        <v>0</v>
      </c>
      <c r="K24" s="43">
        <f t="shared" si="2"/>
        <v>0</v>
      </c>
    </row>
    <row r="25" spans="1:11" ht="163.15" customHeight="1" x14ac:dyDescent="0.25">
      <c r="A25" s="17" t="s">
        <v>102</v>
      </c>
      <c r="B25" s="2" t="s">
        <v>113</v>
      </c>
      <c r="C25" s="21" t="s">
        <v>99</v>
      </c>
      <c r="D25" s="25" t="s">
        <v>54</v>
      </c>
      <c r="E25" s="23" t="s">
        <v>36</v>
      </c>
      <c r="F25" s="21"/>
      <c r="G25" s="4">
        <v>1</v>
      </c>
      <c r="H25" s="63">
        <v>0</v>
      </c>
      <c r="I25" s="51">
        <f t="shared" si="0"/>
        <v>0</v>
      </c>
      <c r="J25" s="42">
        <f t="shared" si="1"/>
        <v>0</v>
      </c>
      <c r="K25" s="43">
        <f t="shared" si="2"/>
        <v>0</v>
      </c>
    </row>
    <row r="26" spans="1:11" ht="136.15" customHeight="1" x14ac:dyDescent="0.25">
      <c r="A26" s="17" t="s">
        <v>103</v>
      </c>
      <c r="B26" s="33" t="s">
        <v>112</v>
      </c>
      <c r="C26" s="18" t="s">
        <v>106</v>
      </c>
      <c r="D26" s="19" t="s">
        <v>56</v>
      </c>
      <c r="E26" s="20" t="s">
        <v>37</v>
      </c>
      <c r="F26" s="23"/>
      <c r="G26" s="58">
        <v>3</v>
      </c>
      <c r="H26" s="63">
        <v>0</v>
      </c>
      <c r="I26" s="51">
        <f t="shared" si="0"/>
        <v>0</v>
      </c>
      <c r="J26" s="42">
        <f t="shared" si="1"/>
        <v>0</v>
      </c>
      <c r="K26" s="43">
        <f t="shared" si="2"/>
        <v>0</v>
      </c>
    </row>
    <row r="27" spans="1:11" ht="131.25" customHeight="1" x14ac:dyDescent="0.25">
      <c r="A27" s="17" t="s">
        <v>104</v>
      </c>
      <c r="B27" s="33" t="s">
        <v>116</v>
      </c>
      <c r="C27" s="18" t="s">
        <v>106</v>
      </c>
      <c r="D27" s="19" t="s">
        <v>57</v>
      </c>
      <c r="E27" s="20" t="s">
        <v>37</v>
      </c>
      <c r="F27" s="23"/>
      <c r="G27" s="58">
        <v>1</v>
      </c>
      <c r="H27" s="63">
        <v>0</v>
      </c>
      <c r="I27" s="51">
        <f t="shared" si="0"/>
        <v>0</v>
      </c>
      <c r="J27" s="42">
        <f t="shared" si="1"/>
        <v>0</v>
      </c>
      <c r="K27" s="43">
        <f t="shared" si="2"/>
        <v>0</v>
      </c>
    </row>
    <row r="28" spans="1:11" ht="146.44999999999999" customHeight="1" x14ac:dyDescent="0.25">
      <c r="A28" s="17" t="s">
        <v>105</v>
      </c>
      <c r="B28" s="33" t="s">
        <v>111</v>
      </c>
      <c r="C28" s="18" t="s">
        <v>106</v>
      </c>
      <c r="D28" s="19" t="s">
        <v>58</v>
      </c>
      <c r="E28" s="20" t="s">
        <v>37</v>
      </c>
      <c r="F28" s="23"/>
      <c r="G28" s="58">
        <v>1</v>
      </c>
      <c r="H28" s="63">
        <v>0</v>
      </c>
      <c r="I28" s="51">
        <f t="shared" si="0"/>
        <v>0</v>
      </c>
      <c r="J28" s="42">
        <f t="shared" si="1"/>
        <v>0</v>
      </c>
      <c r="K28" s="43">
        <f t="shared" si="2"/>
        <v>0</v>
      </c>
    </row>
    <row r="29" spans="1:11" ht="154.9" customHeight="1" x14ac:dyDescent="0.25">
      <c r="A29" s="17" t="s">
        <v>39</v>
      </c>
      <c r="B29" s="2" t="s">
        <v>107</v>
      </c>
      <c r="C29" s="18" t="s">
        <v>40</v>
      </c>
      <c r="D29" s="22" t="s">
        <v>78</v>
      </c>
      <c r="E29" s="20" t="s">
        <v>38</v>
      </c>
      <c r="F29" s="23"/>
      <c r="G29" s="56">
        <v>2</v>
      </c>
      <c r="H29" s="63">
        <v>0</v>
      </c>
      <c r="I29" s="51">
        <f t="shared" si="0"/>
        <v>0</v>
      </c>
      <c r="J29" s="42">
        <f t="shared" si="1"/>
        <v>0</v>
      </c>
      <c r="K29" s="43">
        <f t="shared" si="2"/>
        <v>0</v>
      </c>
    </row>
    <row r="30" spans="1:11" ht="79.150000000000006" customHeight="1" x14ac:dyDescent="0.25">
      <c r="A30" s="17" t="s">
        <v>41</v>
      </c>
      <c r="B30" s="2" t="s">
        <v>108</v>
      </c>
      <c r="C30" s="18" t="s">
        <v>42</v>
      </c>
      <c r="D30" s="19" t="s">
        <v>109</v>
      </c>
      <c r="E30" s="20"/>
      <c r="F30" s="18"/>
      <c r="G30" s="56">
        <v>7</v>
      </c>
      <c r="H30" s="63">
        <v>0</v>
      </c>
      <c r="I30" s="51">
        <f t="shared" si="0"/>
        <v>0</v>
      </c>
      <c r="J30" s="42">
        <f t="shared" si="1"/>
        <v>0</v>
      </c>
      <c r="K30" s="43">
        <f t="shared" si="2"/>
        <v>0</v>
      </c>
    </row>
    <row r="31" spans="1:11" ht="169.9" customHeight="1" x14ac:dyDescent="0.25">
      <c r="A31" s="17" t="s">
        <v>43</v>
      </c>
      <c r="B31" s="2" t="s">
        <v>65</v>
      </c>
      <c r="C31" s="18"/>
      <c r="D31" s="19" t="s">
        <v>9</v>
      </c>
      <c r="E31" s="20" t="s">
        <v>44</v>
      </c>
      <c r="F31" s="23"/>
      <c r="G31" s="56">
        <v>1</v>
      </c>
      <c r="H31" s="63">
        <v>0</v>
      </c>
      <c r="I31" s="51">
        <f t="shared" si="0"/>
        <v>0</v>
      </c>
      <c r="J31" s="42">
        <f t="shared" si="1"/>
        <v>0</v>
      </c>
      <c r="K31" s="43">
        <f t="shared" si="2"/>
        <v>0</v>
      </c>
    </row>
    <row r="32" spans="1:11" ht="136.15" customHeight="1" x14ac:dyDescent="0.25">
      <c r="A32" s="17" t="s">
        <v>45</v>
      </c>
      <c r="B32" s="2" t="s">
        <v>83</v>
      </c>
      <c r="C32" s="18" t="s">
        <v>46</v>
      </c>
      <c r="D32" s="19" t="s">
        <v>110</v>
      </c>
      <c r="E32" s="20" t="s">
        <v>47</v>
      </c>
      <c r="F32" s="18"/>
      <c r="G32" s="56">
        <v>38</v>
      </c>
      <c r="H32" s="63">
        <v>0</v>
      </c>
      <c r="I32" s="51">
        <f t="shared" si="0"/>
        <v>0</v>
      </c>
      <c r="J32" s="42">
        <f t="shared" si="1"/>
        <v>0</v>
      </c>
      <c r="K32" s="43">
        <f t="shared" si="2"/>
        <v>0</v>
      </c>
    </row>
    <row r="33" spans="1:11" ht="136.9" customHeight="1" x14ac:dyDescent="0.25">
      <c r="A33" s="17" t="s">
        <v>48</v>
      </c>
      <c r="B33" s="2" t="s">
        <v>66</v>
      </c>
      <c r="C33" s="18" t="s">
        <v>49</v>
      </c>
      <c r="D33" s="19" t="s">
        <v>79</v>
      </c>
      <c r="E33" s="20"/>
      <c r="F33" s="21"/>
      <c r="G33" s="56">
        <v>2</v>
      </c>
      <c r="H33" s="63">
        <v>0</v>
      </c>
      <c r="I33" s="51">
        <f t="shared" si="0"/>
        <v>0</v>
      </c>
      <c r="J33" s="42">
        <f t="shared" si="1"/>
        <v>0</v>
      </c>
      <c r="K33" s="43">
        <f t="shared" si="2"/>
        <v>0</v>
      </c>
    </row>
    <row r="34" spans="1:11" ht="144.6" customHeight="1" thickBot="1" x14ac:dyDescent="0.3">
      <c r="A34" s="26" t="s">
        <v>50</v>
      </c>
      <c r="B34" s="5" t="s">
        <v>67</v>
      </c>
      <c r="C34" s="27" t="s">
        <v>51</v>
      </c>
      <c r="D34" s="28"/>
      <c r="E34" s="29"/>
      <c r="F34" s="30"/>
      <c r="G34" s="59">
        <v>64</v>
      </c>
      <c r="H34" s="63">
        <v>0</v>
      </c>
      <c r="I34" s="51">
        <f t="shared" si="0"/>
        <v>0</v>
      </c>
      <c r="J34" s="42">
        <f t="shared" si="1"/>
        <v>0</v>
      </c>
      <c r="K34" s="43">
        <f t="shared" si="2"/>
        <v>0</v>
      </c>
    </row>
    <row r="35" spans="1:11" ht="32.25" customHeight="1" thickBot="1" x14ac:dyDescent="0.3">
      <c r="A35" s="31"/>
      <c r="B35" s="7"/>
      <c r="C35" s="12"/>
      <c r="D35" s="12"/>
      <c r="E35" s="12"/>
      <c r="F35" s="11"/>
      <c r="G35" s="57">
        <f>SUM(G9:G34)</f>
        <v>267</v>
      </c>
      <c r="H35" s="64"/>
      <c r="I35" s="52">
        <f>SUM(I9:I34)</f>
        <v>0</v>
      </c>
      <c r="J35" s="46"/>
      <c r="K35" s="47">
        <f>SUM(K9:K34)</f>
        <v>0</v>
      </c>
    </row>
    <row r="36" spans="1:11" ht="15.75" thickBot="1" x14ac:dyDescent="0.3">
      <c r="A36" s="34"/>
      <c r="B36" s="36" t="s">
        <v>82</v>
      </c>
      <c r="C36" s="36"/>
      <c r="D36" s="36"/>
      <c r="E36" s="36"/>
      <c r="F36" s="36"/>
      <c r="G36" s="36"/>
      <c r="H36" s="53"/>
      <c r="I36" s="60">
        <v>0</v>
      </c>
      <c r="J36" s="40"/>
      <c r="K36" s="41">
        <f>I36*1.21</f>
        <v>0</v>
      </c>
    </row>
    <row r="37" spans="1:11" ht="15.75" thickBot="1" x14ac:dyDescent="0.3">
      <c r="A37" s="34"/>
      <c r="B37" s="35" t="s">
        <v>88</v>
      </c>
      <c r="C37" s="36"/>
      <c r="D37" s="36"/>
      <c r="E37" s="36"/>
      <c r="F37" s="37"/>
      <c r="G37" s="37"/>
      <c r="H37" s="54"/>
      <c r="I37" s="55">
        <f>SUM(I35:I36)</f>
        <v>0</v>
      </c>
      <c r="J37" s="42"/>
      <c r="K37" s="48"/>
    </row>
    <row r="38" spans="1:11" ht="15.75" thickBot="1" x14ac:dyDescent="0.3">
      <c r="A38" s="49"/>
      <c r="B38" s="35" t="s">
        <v>89</v>
      </c>
      <c r="C38" s="37"/>
      <c r="D38" s="37"/>
      <c r="E38" s="37"/>
      <c r="F38" s="37"/>
      <c r="G38" s="37"/>
      <c r="H38" s="37"/>
      <c r="I38" s="50"/>
      <c r="J38" s="44"/>
      <c r="K38" s="45">
        <f>K36+K35</f>
        <v>0</v>
      </c>
    </row>
    <row r="40" spans="1:11" ht="19.899999999999999" customHeight="1" x14ac:dyDescent="0.25">
      <c r="B40" s="61" t="s">
        <v>91</v>
      </c>
    </row>
  </sheetData>
  <sheetProtection algorithmName="SHA-512" hashValue="UPvnjLv+yxSnYs2irZkBg217oZsteiaJqxBnrPpYNV9LSj4IDcPVq56Lcm/7eUMjAy+pHt6KrKbIK4SNKCX2hA==" saltValue="r+Yy2Awy2ymXEGhireOu5Q==" spinCount="100000" sheet="1"/>
  <mergeCells count="3">
    <mergeCell ref="H7:K7"/>
    <mergeCell ref="A6:K6"/>
    <mergeCell ref="B5:F5"/>
  </mergeCells>
  <pageMargins left="0.11811023622047245" right="0.11811023622047245" top="0.78740157480314965" bottom="0.78740157480314965" header="0.31496062992125984" footer="0.31496062992125984"/>
  <pageSetup paperSize="8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Zobudovaný interiér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Stará Petra</dc:creator>
  <cp:lastModifiedBy>Obroucka</cp:lastModifiedBy>
  <cp:lastPrinted>2020-04-07T09:04:28Z</cp:lastPrinted>
  <dcterms:created xsi:type="dcterms:W3CDTF">2020-03-25T07:11:24Z</dcterms:created>
  <dcterms:modified xsi:type="dcterms:W3CDTF">2020-06-19T13:18:43Z</dcterms:modified>
</cp:coreProperties>
</file>