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runkova\Desktop\MOJE_VZ\47-90162-VZ-2020 Nákup ICT vybavení pro LF II VZMR\MOJE\"/>
    </mc:Choice>
  </mc:AlternateContent>
  <xr:revisionPtr revIDLastSave="0" documentId="13_ncr:1_{8D76BAA5-7736-4096-99C7-330E716E563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 s="1"/>
  <c r="F23" i="1"/>
  <c r="G22" i="1"/>
  <c r="H22" i="1" s="1"/>
  <c r="F22" i="1"/>
  <c r="G21" i="1"/>
  <c r="H21" i="1" s="1"/>
  <c r="F21" i="1"/>
  <c r="F5" i="1" l="1"/>
  <c r="F7" i="1"/>
  <c r="F8" i="1"/>
  <c r="F9" i="1"/>
  <c r="F11" i="1"/>
  <c r="F12" i="1"/>
  <c r="F14" i="1"/>
  <c r="F16" i="1"/>
  <c r="F18" i="1"/>
  <c r="F19" i="1"/>
  <c r="F20" i="1"/>
  <c r="G7" i="1" l="1"/>
  <c r="H7" i="1" s="1"/>
  <c r="G8" i="1"/>
  <c r="H8" i="1" s="1"/>
  <c r="G9" i="1"/>
  <c r="H9" i="1" s="1"/>
  <c r="G11" i="1"/>
  <c r="H11" i="1" s="1"/>
  <c r="G12" i="1"/>
  <c r="H12" i="1" s="1"/>
  <c r="G14" i="1"/>
  <c r="H14" i="1" s="1"/>
  <c r="G16" i="1"/>
  <c r="H16" i="1" s="1"/>
  <c r="G18" i="1"/>
  <c r="H18" i="1" s="1"/>
  <c r="G19" i="1"/>
  <c r="H19" i="1" s="1"/>
  <c r="G20" i="1"/>
  <c r="H20" i="1" s="1"/>
  <c r="G5" i="1"/>
  <c r="H5" i="1" l="1"/>
  <c r="H24" i="1" s="1"/>
  <c r="G24" i="1"/>
</calcChain>
</file>

<file path=xl/sharedStrings.xml><?xml version="1.0" encoding="utf-8"?>
<sst xmlns="http://schemas.openxmlformats.org/spreadsheetml/2006/main" count="44" uniqueCount="40">
  <si>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</si>
  <si>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</si>
  <si>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</si>
  <si>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</si>
  <si>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</si>
  <si>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</si>
  <si>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</si>
  <si>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CENA CELKEM</t>
  </si>
  <si>
    <t>jednotková nabídková cena bez DPH</t>
  </si>
  <si>
    <t>Základní pracovní PC</t>
  </si>
  <si>
    <t xml:space="preserve">MŠMT – příspěvek z MŠMT                                                       </t>
  </si>
  <si>
    <t>MŠMT OPVVV „Simulace – Inovace – Praxe = moderní způsob vzdělávání na LF OU“, reg. č. CZ.02.2.69/0.0/0.0/18_056/0013365</t>
  </si>
  <si>
    <t>Příloha č. 2 - Nabídkový list</t>
  </si>
  <si>
    <t>Interní SSD 2,5"</t>
  </si>
  <si>
    <t>Externí HDD 1 TB</t>
  </si>
  <si>
    <t>Černobílá laserová tiskárka foráltu A4 (eth, duplex)</t>
  </si>
  <si>
    <t xml:space="preserve">MŠMT - SGS                                                                   </t>
  </si>
  <si>
    <t>MŽ - TAČR</t>
  </si>
  <si>
    <t>Základní notebook 15.6"</t>
  </si>
  <si>
    <t>Monochromatická lasrová tiskárna pro pokročilý tisk</t>
  </si>
  <si>
    <t>Základní 14" ultrabook + USB-C dokovací stanice</t>
  </si>
  <si>
    <t xml:space="preserve">EU – Erasmus             </t>
  </si>
  <si>
    <t>MŠMT - Všelék</t>
  </si>
  <si>
    <t>Základní LCD monitor 16:9</t>
  </si>
  <si>
    <t>Vysoce výkonný notebook 15.6"</t>
  </si>
  <si>
    <t>Výkonný notebook 15,6"</t>
  </si>
  <si>
    <t>6.6.</t>
  </si>
  <si>
    <t>1.1.</t>
  </si>
  <si>
    <t>2.1.</t>
  </si>
  <si>
    <t>2.2.</t>
  </si>
  <si>
    <t>2.3.</t>
  </si>
  <si>
    <t>3.1.</t>
  </si>
  <si>
    <t>3.2.</t>
  </si>
  <si>
    <t>4.1.</t>
  </si>
  <si>
    <t>5.1.</t>
  </si>
  <si>
    <t>6.1.</t>
  </si>
  <si>
    <t>6.2.</t>
  </si>
  <si>
    <t>6.3.</t>
  </si>
  <si>
    <t>6.4.</t>
  </si>
  <si>
    <t>6.5.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</si>
</sst>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2" fontId="2" fillId="0" borderId="1" xfId="0" applyNumberFormat="1" applyFont="1" applyBorder="1" applyAlignmen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/>
    <xf numFmtId="0" fontId="4" fillId="0" borderId="0" xfId="0" applyFont="1"/>
    <xf numFmtId="2" fontId="2" fillId="0" borderId="2" xfId="0" applyNumberFormat="1" applyFont="1" applyBorder="1" applyAlignment="1">
      <alignment horizontal="center" wrapText="1"/>
    </xf>
    <xf numFmtId="0" fontId="2" fillId="0" borderId="1" xfId="0" applyFont="1" applyBorder="1"/>
    <xf numFmtId="2" fontId="2" fillId="0" borderId="1" xfId="0" applyNumberFormat="1" applyFont="1" applyBorder="1"/>
    <xf numFmtId="49" fontId="2" fillId="0" borderId="1" xfId="0" applyNumberFormat="1" applyFont="1" applyBorder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/>
    <xf numFmtId="49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workbookViewId="0">
      <selection activeCell="A24" sqref="A24:E24"/>
    </sheetView>
  </sheetViews>
  <sheetFormatPr defaultRowHeight="15" x14ac:dyDescent="0.25"/>
  <cols>
    <col min="1" max="1" width="8.7109375" style="12" customWidth="1"/>
    <col min="2" max="2" width="77.7109375" customWidth="1"/>
    <col min="3" max="3" width="9.140625" style="1"/>
    <col min="4" max="4" width="10.42578125" style="10" customWidth="1"/>
    <col min="5" max="5" width="14.140625" customWidth="1"/>
    <col min="6" max="6" width="13.28515625" customWidth="1"/>
    <col min="7" max="7" width="16.140625" customWidth="1"/>
    <col min="8" max="8" width="11.7109375" style="10" customWidth="1"/>
    <col min="9" max="9" width="15.140625" customWidth="1"/>
    <col min="10" max="10" width="2" customWidth="1"/>
    <col min="11" max="11" width="2.5703125" customWidth="1"/>
    <col min="12" max="12" width="2.140625" customWidth="1"/>
  </cols>
  <sheetData>
    <row r="1" spans="1:13" ht="15.75" x14ac:dyDescent="0.25">
      <c r="A1" s="8" t="s">
        <v>12</v>
      </c>
      <c r="B1" s="8"/>
      <c r="C1" s="8"/>
      <c r="G1" s="2"/>
      <c r="H1" s="20"/>
    </row>
    <row r="2" spans="1:13" ht="15.75" thickBot="1" x14ac:dyDescent="0.3">
      <c r="E2" s="2"/>
      <c r="F2" s="2"/>
      <c r="G2" s="2"/>
      <c r="H2" s="20"/>
    </row>
    <row r="3" spans="1:13" ht="52.5" thickBot="1" x14ac:dyDescent="0.3">
      <c r="A3" s="13" t="s">
        <v>0</v>
      </c>
      <c r="B3" s="6" t="s">
        <v>1</v>
      </c>
      <c r="C3" s="6" t="s">
        <v>2</v>
      </c>
      <c r="D3" s="16" t="s">
        <v>3</v>
      </c>
      <c r="E3" s="4" t="s">
        <v>6</v>
      </c>
      <c r="F3" s="4" t="s">
        <v>8</v>
      </c>
      <c r="G3" s="7" t="s">
        <v>4</v>
      </c>
      <c r="H3" s="21" t="s">
        <v>5</v>
      </c>
    </row>
    <row r="4" spans="1:13" ht="18" customHeight="1" x14ac:dyDescent="0.25">
      <c r="A4" s="28" t="s">
        <v>10</v>
      </c>
      <c r="B4" s="29"/>
      <c r="C4" s="29"/>
      <c r="D4" s="29"/>
      <c r="E4" s="29"/>
      <c r="F4" s="29"/>
      <c r="G4" s="29"/>
      <c r="H4" s="30"/>
    </row>
    <row r="5" spans="1:13" x14ac:dyDescent="0.25">
      <c r="A5" s="14" t="s">
        <v>27</v>
      </c>
      <c r="B5" s="5" t="s">
        <v>9</v>
      </c>
      <c r="C5" s="3">
        <v>1</v>
      </c>
      <c r="D5" s="11">
        <v>15000</v>
      </c>
      <c r="E5" s="11">
        <v>0</v>
      </c>
      <c r="F5" s="11">
        <f>SUM(E5*1.21)</f>
        <v>0</v>
      </c>
      <c r="G5" s="9">
        <f>SUM(C5*E5)</f>
        <v>0</v>
      </c>
      <c r="H5" s="18">
        <f>SUM(G5/1.21)</f>
        <v>0</v>
      </c>
    </row>
    <row r="6" spans="1:13" x14ac:dyDescent="0.25">
      <c r="A6" s="34" t="s">
        <v>16</v>
      </c>
      <c r="B6" s="35"/>
      <c r="C6" s="35"/>
      <c r="D6" s="35"/>
      <c r="E6" s="35"/>
      <c r="F6" s="35"/>
      <c r="G6" s="35"/>
      <c r="H6" s="36"/>
    </row>
    <row r="7" spans="1:13" x14ac:dyDescent="0.25">
      <c r="A7" s="14" t="s">
        <v>28</v>
      </c>
      <c r="B7" s="17" t="s">
        <v>13</v>
      </c>
      <c r="C7" s="3">
        <v>1</v>
      </c>
      <c r="D7" s="18">
        <v>1500</v>
      </c>
      <c r="E7" s="18">
        <v>0</v>
      </c>
      <c r="F7" s="11">
        <f t="shared" ref="F7:F20" si="0">SUM(E7*1.21)</f>
        <v>0</v>
      </c>
      <c r="G7" s="9">
        <f t="shared" ref="G7:G20" si="1">SUM(C7*E7)</f>
        <v>0</v>
      </c>
      <c r="H7" s="18">
        <f t="shared" ref="H7:H20" si="2">SUM(G7/1.21)</f>
        <v>0</v>
      </c>
    </row>
    <row r="8" spans="1:13" x14ac:dyDescent="0.25">
      <c r="A8" s="14" t="s">
        <v>29</v>
      </c>
      <c r="B8" s="17" t="s">
        <v>14</v>
      </c>
      <c r="C8" s="3">
        <v>1</v>
      </c>
      <c r="D8" s="18">
        <v>2000</v>
      </c>
      <c r="E8" s="18">
        <v>0</v>
      </c>
      <c r="F8" s="11">
        <f t="shared" si="0"/>
        <v>0</v>
      </c>
      <c r="G8" s="9">
        <f t="shared" si="1"/>
        <v>0</v>
      </c>
      <c r="H8" s="18">
        <f t="shared" si="2"/>
        <v>0</v>
      </c>
    </row>
    <row r="9" spans="1:13" x14ac:dyDescent="0.25">
      <c r="A9" s="14" t="s">
        <v>30</v>
      </c>
      <c r="B9" s="17" t="s">
        <v>15</v>
      </c>
      <c r="C9" s="3">
        <v>1</v>
      </c>
      <c r="D9" s="18">
        <v>3000</v>
      </c>
      <c r="E9" s="18">
        <v>0</v>
      </c>
      <c r="F9" s="11">
        <f t="shared" si="0"/>
        <v>0</v>
      </c>
      <c r="G9" s="9">
        <f t="shared" si="1"/>
        <v>0</v>
      </c>
      <c r="H9" s="18">
        <f t="shared" si="2"/>
        <v>0</v>
      </c>
      <c r="M9" s="15"/>
    </row>
    <row r="10" spans="1:13" x14ac:dyDescent="0.25">
      <c r="A10" s="34" t="s">
        <v>17</v>
      </c>
      <c r="B10" s="35"/>
      <c r="C10" s="35"/>
      <c r="D10" s="35"/>
      <c r="E10" s="35"/>
      <c r="F10" s="35"/>
      <c r="G10" s="35"/>
      <c r="H10" s="36"/>
      <c r="M10" s="15"/>
    </row>
    <row r="11" spans="1:13" x14ac:dyDescent="0.25">
      <c r="A11" s="14" t="s">
        <v>31</v>
      </c>
      <c r="B11" s="17" t="s">
        <v>18</v>
      </c>
      <c r="C11" s="3">
        <v>1</v>
      </c>
      <c r="D11" s="18">
        <v>20500</v>
      </c>
      <c r="E11" s="18">
        <v>0</v>
      </c>
      <c r="F11" s="11">
        <f t="shared" si="0"/>
        <v>0</v>
      </c>
      <c r="G11" s="9">
        <f t="shared" si="1"/>
        <v>0</v>
      </c>
      <c r="H11" s="18">
        <f t="shared" si="2"/>
        <v>0</v>
      </c>
      <c r="M11" s="15"/>
    </row>
    <row r="12" spans="1:13" x14ac:dyDescent="0.25">
      <c r="A12" s="14" t="s">
        <v>32</v>
      </c>
      <c r="B12" s="17" t="s">
        <v>19</v>
      </c>
      <c r="C12" s="3">
        <v>1</v>
      </c>
      <c r="D12" s="18">
        <v>4500</v>
      </c>
      <c r="E12" s="18">
        <v>0</v>
      </c>
      <c r="F12" s="11">
        <f t="shared" si="0"/>
        <v>0</v>
      </c>
      <c r="G12" s="9">
        <f t="shared" si="1"/>
        <v>0</v>
      </c>
      <c r="H12" s="18">
        <f t="shared" si="2"/>
        <v>0</v>
      </c>
      <c r="M12" s="15"/>
    </row>
    <row r="13" spans="1:13" x14ac:dyDescent="0.25">
      <c r="A13" s="34" t="s">
        <v>11</v>
      </c>
      <c r="B13" s="35"/>
      <c r="C13" s="35"/>
      <c r="D13" s="35"/>
      <c r="E13" s="35"/>
      <c r="F13" s="35"/>
      <c r="G13" s="35"/>
      <c r="H13" s="36"/>
      <c r="M13" s="15"/>
    </row>
    <row r="14" spans="1:13" x14ac:dyDescent="0.25">
      <c r="A14" s="14" t="s">
        <v>33</v>
      </c>
      <c r="B14" s="17" t="s">
        <v>20</v>
      </c>
      <c r="C14" s="3">
        <v>2</v>
      </c>
      <c r="D14" s="18">
        <v>26500</v>
      </c>
      <c r="E14" s="18">
        <v>0</v>
      </c>
      <c r="F14" s="11">
        <f t="shared" si="0"/>
        <v>0</v>
      </c>
      <c r="G14" s="9">
        <f t="shared" si="1"/>
        <v>0</v>
      </c>
      <c r="H14" s="18">
        <f t="shared" si="2"/>
        <v>0</v>
      </c>
      <c r="M14" s="15"/>
    </row>
    <row r="15" spans="1:13" x14ac:dyDescent="0.25">
      <c r="A15" s="34" t="s">
        <v>21</v>
      </c>
      <c r="B15" s="35"/>
      <c r="C15" s="35"/>
      <c r="D15" s="35"/>
      <c r="E15" s="35"/>
      <c r="F15" s="35"/>
      <c r="G15" s="35"/>
      <c r="H15" s="36"/>
      <c r="M15" s="15"/>
    </row>
    <row r="16" spans="1:13" x14ac:dyDescent="0.25">
      <c r="A16" s="14" t="s">
        <v>34</v>
      </c>
      <c r="B16" s="17" t="s">
        <v>14</v>
      </c>
      <c r="C16" s="3">
        <v>1</v>
      </c>
      <c r="D16" s="18">
        <v>1600</v>
      </c>
      <c r="E16" s="18">
        <v>0</v>
      </c>
      <c r="F16" s="11">
        <f t="shared" si="0"/>
        <v>0</v>
      </c>
      <c r="G16" s="9">
        <f t="shared" si="1"/>
        <v>0</v>
      </c>
      <c r="H16" s="18">
        <f t="shared" si="2"/>
        <v>0</v>
      </c>
      <c r="M16" s="15"/>
    </row>
    <row r="17" spans="1:13" x14ac:dyDescent="0.25">
      <c r="A17" s="34" t="s">
        <v>22</v>
      </c>
      <c r="B17" s="35"/>
      <c r="C17" s="35"/>
      <c r="D17" s="35"/>
      <c r="E17" s="35"/>
      <c r="F17" s="35"/>
      <c r="G17" s="35"/>
      <c r="H17" s="36"/>
      <c r="M17" s="15"/>
    </row>
    <row r="18" spans="1:13" x14ac:dyDescent="0.25">
      <c r="A18" s="14" t="s">
        <v>35</v>
      </c>
      <c r="B18" s="17" t="s">
        <v>9</v>
      </c>
      <c r="C18" s="3">
        <v>3</v>
      </c>
      <c r="D18" s="18">
        <v>15000</v>
      </c>
      <c r="E18" s="18">
        <v>0</v>
      </c>
      <c r="F18" s="11">
        <f t="shared" si="0"/>
        <v>0</v>
      </c>
      <c r="G18" s="9">
        <f t="shared" si="1"/>
        <v>0</v>
      </c>
      <c r="H18" s="18">
        <f t="shared" si="2"/>
        <v>0</v>
      </c>
      <c r="M18" s="15"/>
    </row>
    <row r="19" spans="1:13" x14ac:dyDescent="0.25">
      <c r="A19" s="14" t="s">
        <v>36</v>
      </c>
      <c r="B19" s="17" t="s">
        <v>23</v>
      </c>
      <c r="C19" s="3">
        <v>6</v>
      </c>
      <c r="D19" s="22">
        <v>5000</v>
      </c>
      <c r="E19" s="22">
        <v>0</v>
      </c>
      <c r="F19" s="11">
        <f t="shared" si="0"/>
        <v>0</v>
      </c>
      <c r="G19" s="9">
        <f t="shared" si="1"/>
        <v>0</v>
      </c>
      <c r="H19" s="18">
        <f t="shared" si="2"/>
        <v>0</v>
      </c>
      <c r="M19" s="15"/>
    </row>
    <row r="20" spans="1:13" x14ac:dyDescent="0.25">
      <c r="A20" s="14" t="s">
        <v>37</v>
      </c>
      <c r="B20" s="17" t="s">
        <v>24</v>
      </c>
      <c r="C20" s="3">
        <v>1</v>
      </c>
      <c r="D20" s="18">
        <v>32000</v>
      </c>
      <c r="E20" s="18">
        <v>0</v>
      </c>
      <c r="F20" s="11">
        <f t="shared" si="0"/>
        <v>0</v>
      </c>
      <c r="G20" s="9">
        <f t="shared" si="1"/>
        <v>0</v>
      </c>
      <c r="H20" s="18">
        <f t="shared" si="2"/>
        <v>0</v>
      </c>
      <c r="M20" s="15"/>
    </row>
    <row r="21" spans="1:13" x14ac:dyDescent="0.25">
      <c r="A21" s="19" t="s">
        <v>38</v>
      </c>
      <c r="B21" s="17" t="s">
        <v>20</v>
      </c>
      <c r="C21" s="3">
        <v>5</v>
      </c>
      <c r="D21" s="18">
        <v>26500</v>
      </c>
      <c r="E21" s="18">
        <v>0</v>
      </c>
      <c r="F21" s="18">
        <f t="shared" ref="F21:F23" si="3">SUM(E21*1.21)</f>
        <v>0</v>
      </c>
      <c r="G21" s="18">
        <f t="shared" ref="G21:G23" si="4">SUM(C21*E21)</f>
        <v>0</v>
      </c>
      <c r="H21" s="18">
        <f t="shared" ref="H21:H23" si="5">SUM(G21/1.21)</f>
        <v>0</v>
      </c>
      <c r="M21" s="15"/>
    </row>
    <row r="22" spans="1:13" x14ac:dyDescent="0.25">
      <c r="A22" s="19" t="s">
        <v>39</v>
      </c>
      <c r="B22" s="17" t="s">
        <v>25</v>
      </c>
      <c r="C22" s="3">
        <v>5</v>
      </c>
      <c r="D22" s="18">
        <v>25000</v>
      </c>
      <c r="E22" s="18">
        <v>0</v>
      </c>
      <c r="F22" s="18">
        <f t="shared" si="3"/>
        <v>0</v>
      </c>
      <c r="G22" s="18">
        <f t="shared" si="4"/>
        <v>0</v>
      </c>
      <c r="H22" s="18">
        <f t="shared" si="5"/>
        <v>0</v>
      </c>
      <c r="M22" s="15"/>
    </row>
    <row r="23" spans="1:13" x14ac:dyDescent="0.25">
      <c r="A23" s="19" t="s">
        <v>26</v>
      </c>
      <c r="B23" s="17" t="s">
        <v>18</v>
      </c>
      <c r="C23" s="3">
        <v>1</v>
      </c>
      <c r="D23" s="18">
        <v>20500</v>
      </c>
      <c r="E23" s="18">
        <v>0</v>
      </c>
      <c r="F23" s="18">
        <f t="shared" si="3"/>
        <v>0</v>
      </c>
      <c r="G23" s="18">
        <f t="shared" si="4"/>
        <v>0</v>
      </c>
      <c r="H23" s="18">
        <f t="shared" si="5"/>
        <v>0</v>
      </c>
      <c r="M23" s="15"/>
    </row>
    <row r="24" spans="1:13" x14ac:dyDescent="0.25">
      <c r="A24" s="31" t="s">
        <v>7</v>
      </c>
      <c r="B24" s="32"/>
      <c r="C24" s="32"/>
      <c r="D24" s="32"/>
      <c r="E24" s="33"/>
      <c r="F24" s="23"/>
      <c r="G24" s="9">
        <f>SUM(G5:G23)</f>
        <v>0</v>
      </c>
      <c r="H24" s="18">
        <f>SUM(H5:H23)</f>
        <v>0</v>
      </c>
    </row>
    <row r="29" spans="1:13" x14ac:dyDescent="0.25">
      <c r="D29" s="24"/>
    </row>
    <row r="30" spans="1:13" x14ac:dyDescent="0.25">
      <c r="D30" s="25"/>
    </row>
    <row r="31" spans="1:13" x14ac:dyDescent="0.25">
      <c r="D31" s="25"/>
    </row>
    <row r="32" spans="1:13" x14ac:dyDescent="0.25">
      <c r="D32" s="25"/>
    </row>
    <row r="33" spans="4:4" x14ac:dyDescent="0.25">
      <c r="D33" s="25"/>
    </row>
    <row r="34" spans="4:4" x14ac:dyDescent="0.25">
      <c r="D34" s="25"/>
    </row>
    <row r="35" spans="4:4" x14ac:dyDescent="0.25">
      <c r="D35" s="25"/>
    </row>
    <row r="36" spans="4:4" x14ac:dyDescent="0.25">
      <c r="D36" s="25"/>
    </row>
    <row r="37" spans="4:4" x14ac:dyDescent="0.25">
      <c r="D37" s="25"/>
    </row>
    <row r="38" spans="4:4" x14ac:dyDescent="0.25">
      <c r="D38" s="25"/>
    </row>
    <row r="39" spans="4:4" x14ac:dyDescent="0.25">
      <c r="D39" s="25"/>
    </row>
    <row r="40" spans="4:4" x14ac:dyDescent="0.25">
      <c r="D40" s="25"/>
    </row>
    <row r="41" spans="4:4" x14ac:dyDescent="0.25">
      <c r="D41" s="25"/>
    </row>
    <row r="42" spans="4:4" x14ac:dyDescent="0.25">
      <c r="D42" s="26"/>
    </row>
    <row r="43" spans="4:4" x14ac:dyDescent="0.25">
      <c r="D43" s="25"/>
    </row>
    <row r="44" spans="4:4" x14ac:dyDescent="0.25">
      <c r="D44" s="25"/>
    </row>
    <row r="45" spans="4:4" x14ac:dyDescent="0.25">
      <c r="D45" s="25"/>
    </row>
    <row r="46" spans="4:4" x14ac:dyDescent="0.25">
      <c r="D46" s="25"/>
    </row>
    <row r="47" spans="4:4" x14ac:dyDescent="0.25">
      <c r="D47" s="25"/>
    </row>
    <row r="48" spans="4:4" x14ac:dyDescent="0.25">
      <c r="D48" s="25"/>
    </row>
    <row r="49" spans="4:4" x14ac:dyDescent="0.25">
      <c r="D49" s="25"/>
    </row>
    <row r="50" spans="4:4" x14ac:dyDescent="0.25">
      <c r="D50" s="25"/>
    </row>
    <row r="51" spans="4:4" x14ac:dyDescent="0.25">
      <c r="D51" s="25"/>
    </row>
    <row r="52" spans="4:4" x14ac:dyDescent="0.25">
      <c r="D52" s="27"/>
    </row>
  </sheetData>
  <mergeCells count="7">
    <mergeCell ref="A4:H4"/>
    <mergeCell ref="A24:E24"/>
    <mergeCell ref="A6:H6"/>
    <mergeCell ref="A13:H13"/>
    <mergeCell ref="A10:H10"/>
    <mergeCell ref="A15:H15"/>
    <mergeCell ref="A17:H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Bedrunková Sára</cp:lastModifiedBy>
  <dcterms:created xsi:type="dcterms:W3CDTF">2020-02-20T08:12:29Z</dcterms:created>
  <dcterms:modified xsi:type="dcterms:W3CDTF">2020-08-25T10:48:15Z</dcterms:modified>
</cp:coreProperties>
</file>