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0" yWindow="0" windowWidth="20730" windowHeight="9060" activeTab="0"/>
  </bookViews>
  <sheets>
    <sheet name="List1" sheetId="1" r:id="rId1"/>
  </sheets>
  <definedNames/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<sst xmlns="http://schemas.openxmlformats.org/spreadsheetml/2006/main" count="44" uniqueCount="37">
  <si>
    <t>položka č.</t>
  </si>
  <si>
    <t>název</t>
  </si>
  <si>
    <t>počet ks</t>
  </si>
  <si>
    <t>max. jednotková cena vč. DPH</t>
  </si>
  <si>
    <t>jednotková nabídková cena vč. DPH</t>
  </si>
  <si>
    <t>cena celkem vč. DPH</t>
  </si>
  <si>
    <t>cena celkem bez DPH</t>
  </si>
  <si>
    <t>Základní pracovní PC</t>
  </si>
  <si>
    <t>2.2.</t>
  </si>
  <si>
    <t>MZ - TAČR</t>
  </si>
  <si>
    <t>4.1.</t>
  </si>
  <si>
    <t>5.1.</t>
  </si>
  <si>
    <t>MŠMT - Všelék</t>
  </si>
  <si>
    <t>6.1</t>
  </si>
  <si>
    <t>6.2.</t>
  </si>
  <si>
    <t>6.3.</t>
  </si>
  <si>
    <t>6.4.</t>
  </si>
  <si>
    <t>6.5.</t>
  </si>
  <si>
    <t>CENA CELKEM</t>
  </si>
  <si>
    <t>LCD (16:9) IPS, PIVOT, Repro</t>
  </si>
  <si>
    <t xml:space="preserve">MŠMT – příspěvek z MŠMT      </t>
  </si>
  <si>
    <t>NTB s displejem 14"</t>
  </si>
  <si>
    <t>NTB s displejem 15,6"</t>
  </si>
  <si>
    <t>Černobílá laserová tiskárna A4</t>
  </si>
  <si>
    <t>NTB s displejem 13,3"</t>
  </si>
  <si>
    <t xml:space="preserve">MPO - OP PIK                                            </t>
  </si>
  <si>
    <t>Samoplátci</t>
  </si>
  <si>
    <t>1.2.</t>
  </si>
  <si>
    <t>4.2.</t>
  </si>
  <si>
    <t>3.1.</t>
  </si>
  <si>
    <t>3.2.</t>
  </si>
  <si>
    <t>2.1.</t>
  </si>
  <si>
    <t>1.1.</t>
  </si>
  <si>
    <t>Barevná multifunkční laserová tiskárna A4</t>
  </si>
  <si>
    <t>jednotková nabídková cena bez DPH</t>
  </si>
  <si>
    <t>Příloha č. 2 Nabídkový list</t>
  </si>
  <si>
    <t>MŠMT OPVVV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</si>
</sst>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 vertical="top"/>
    </xf>
    <xf numFmtId="2" fontId="0" fillId="0" borderId="0" xfId="0" applyNumberFormat="1"/>
    <xf numFmtId="4" fontId="3" fillId="0" borderId="0" xfId="0" applyNumberFormat="1" applyFont="1"/>
    <xf numFmtId="2" fontId="3" fillId="0" borderId="0" xfId="0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/>
    </xf>
    <xf numFmtId="4" fontId="4" fillId="0" borderId="3" xfId="0" applyNumberFormat="1" applyFont="1" applyBorder="1"/>
    <xf numFmtId="2" fontId="4" fillId="0" borderId="3" xfId="0" applyNumberFormat="1" applyFont="1" applyBorder="1"/>
    <xf numFmtId="0" fontId="4" fillId="0" borderId="3" xfId="0" applyFont="1" applyBorder="1"/>
    <xf numFmtId="49" fontId="5" fillId="0" borderId="0" xfId="0" applyNumberFormat="1" applyFont="1" applyBorder="1" applyAlignment="1">
      <alignment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4" fillId="2" borderId="3" xfId="0" applyNumberFormat="1" applyFont="1" applyFill="1" applyBorder="1"/>
    <xf numFmtId="49" fontId="4" fillId="0" borderId="3" xfId="0" applyNumberFormat="1" applyFont="1" applyBorder="1"/>
    <xf numFmtId="4" fontId="0" fillId="0" borderId="0" xfId="0" applyNumberFormat="1"/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H5" sqref="H5"/>
    </sheetView>
  </sheetViews>
  <sheetFormatPr defaultColWidth="9.140625" defaultRowHeight="15"/>
  <cols>
    <col min="2" max="2" width="36.421875" style="0" customWidth="1"/>
    <col min="4" max="4" width="14.57421875" style="0" customWidth="1"/>
    <col min="5" max="6" width="15.00390625" style="0" customWidth="1"/>
    <col min="7" max="7" width="14.421875" style="0" customWidth="1"/>
    <col min="8" max="8" width="18.57421875" style="0" customWidth="1"/>
  </cols>
  <sheetData>
    <row r="1" spans="1:8" ht="15.75">
      <c r="A1" s="1" t="s">
        <v>35</v>
      </c>
      <c r="B1" s="1"/>
      <c r="C1" s="1"/>
      <c r="D1" s="2"/>
      <c r="G1" s="3"/>
      <c r="H1" s="4"/>
    </row>
    <row r="2" spans="1:8" ht="15.75" thickBot="1">
      <c r="A2" s="5"/>
      <c r="C2" s="6"/>
      <c r="D2" s="2"/>
      <c r="E2" s="3"/>
      <c r="F2" s="3"/>
      <c r="G2" s="3"/>
      <c r="H2" s="4"/>
    </row>
    <row r="3" spans="1:8" ht="39.75" thickBot="1">
      <c r="A3" s="7" t="s">
        <v>0</v>
      </c>
      <c r="B3" s="8" t="s">
        <v>1</v>
      </c>
      <c r="C3" s="8" t="s">
        <v>2</v>
      </c>
      <c r="D3" s="9" t="s">
        <v>3</v>
      </c>
      <c r="E3" s="10" t="s">
        <v>4</v>
      </c>
      <c r="F3" s="10" t="s">
        <v>34</v>
      </c>
      <c r="G3" s="11" t="s">
        <v>5</v>
      </c>
      <c r="H3" s="12" t="s">
        <v>6</v>
      </c>
    </row>
    <row r="4" spans="1:8" ht="15">
      <c r="A4" s="31" t="s">
        <v>26</v>
      </c>
      <c r="B4" s="32"/>
      <c r="C4" s="32"/>
      <c r="D4" s="32"/>
      <c r="E4" s="32"/>
      <c r="F4" s="32"/>
      <c r="G4" s="32"/>
      <c r="H4" s="33"/>
    </row>
    <row r="5" spans="1:8" ht="15">
      <c r="A5" s="13" t="s">
        <v>32</v>
      </c>
      <c r="B5" s="19" t="s">
        <v>24</v>
      </c>
      <c r="C5" s="15">
        <v>1</v>
      </c>
      <c r="D5" s="16">
        <v>24500</v>
      </c>
      <c r="E5" s="16">
        <v>0</v>
      </c>
      <c r="F5" s="16">
        <f>SUM(E5/1.21)</f>
        <v>0</v>
      </c>
      <c r="G5" s="17">
        <f>SUM(C5*E5)</f>
        <v>0</v>
      </c>
      <c r="H5" s="18">
        <f>SUM(G5/1.21)</f>
        <v>0</v>
      </c>
    </row>
    <row r="6" spans="1:8" ht="15">
      <c r="A6" s="13" t="s">
        <v>27</v>
      </c>
      <c r="B6" s="19" t="s">
        <v>33</v>
      </c>
      <c r="C6" s="15">
        <v>1</v>
      </c>
      <c r="D6" s="16">
        <v>12000</v>
      </c>
      <c r="E6" s="16">
        <v>0</v>
      </c>
      <c r="F6" s="16">
        <f>SUM(E6/1.21)</f>
        <v>0</v>
      </c>
      <c r="G6" s="17">
        <f>SUM(C6*E6)</f>
        <v>0</v>
      </c>
      <c r="H6" s="18">
        <f>SUM(G6/1.21)</f>
        <v>0</v>
      </c>
    </row>
    <row r="7" spans="1:8" ht="15">
      <c r="A7" s="34" t="s">
        <v>9</v>
      </c>
      <c r="B7" s="35"/>
      <c r="C7" s="35"/>
      <c r="D7" s="35"/>
      <c r="E7" s="35"/>
      <c r="F7" s="35"/>
      <c r="G7" s="35"/>
      <c r="H7" s="36"/>
    </row>
    <row r="8" spans="1:8" ht="15">
      <c r="A8" s="13" t="s">
        <v>31</v>
      </c>
      <c r="B8" s="19" t="s">
        <v>22</v>
      </c>
      <c r="C8" s="15">
        <v>2</v>
      </c>
      <c r="D8" s="18">
        <v>17000</v>
      </c>
      <c r="E8" s="16">
        <v>0</v>
      </c>
      <c r="F8" s="16">
        <f>SUM(E8/1.21)</f>
        <v>0</v>
      </c>
      <c r="G8" s="17">
        <f aca="true" t="shared" si="0" ref="G8:G9">SUM(C8*E8)</f>
        <v>0</v>
      </c>
      <c r="H8" s="18">
        <f aca="true" t="shared" si="1" ref="H8:H17">SUM(G8/1.21)</f>
        <v>0</v>
      </c>
    </row>
    <row r="9" spans="1:8" ht="15">
      <c r="A9" s="13" t="s">
        <v>8</v>
      </c>
      <c r="B9" s="19" t="s">
        <v>23</v>
      </c>
      <c r="C9" s="15">
        <v>1</v>
      </c>
      <c r="D9" s="18">
        <v>4500</v>
      </c>
      <c r="E9" s="16">
        <v>0</v>
      </c>
      <c r="F9" s="16">
        <f>SUM(E9/1.21)</f>
        <v>0</v>
      </c>
      <c r="G9" s="17">
        <f t="shared" si="0"/>
        <v>0</v>
      </c>
      <c r="H9" s="18">
        <f t="shared" si="1"/>
        <v>0</v>
      </c>
    </row>
    <row r="10" spans="1:8" ht="15">
      <c r="A10" s="20" t="s">
        <v>12</v>
      </c>
      <c r="B10" s="21"/>
      <c r="C10" s="22"/>
      <c r="D10" s="23"/>
      <c r="E10" s="23"/>
      <c r="F10" s="16">
        <f>SUM(E10/1.21)</f>
        <v>0</v>
      </c>
      <c r="G10" s="17"/>
      <c r="H10" s="18"/>
    </row>
    <row r="11" spans="1:8" ht="15">
      <c r="A11" s="13" t="s">
        <v>29</v>
      </c>
      <c r="B11" s="14" t="s">
        <v>7</v>
      </c>
      <c r="C11" s="15">
        <v>10</v>
      </c>
      <c r="D11" s="18">
        <v>15000</v>
      </c>
      <c r="E11" s="16">
        <v>0</v>
      </c>
      <c r="F11" s="16">
        <f>SUM(E11/1.21)</f>
        <v>0</v>
      </c>
      <c r="G11" s="17">
        <f aca="true" t="shared" si="2" ref="G11:G12">SUM(C11*E11)</f>
        <v>0</v>
      </c>
      <c r="H11" s="18">
        <f t="shared" si="1"/>
        <v>0</v>
      </c>
    </row>
    <row r="12" spans="1:8" ht="15">
      <c r="A12" s="13" t="s">
        <v>30</v>
      </c>
      <c r="B12" s="19" t="s">
        <v>19</v>
      </c>
      <c r="C12" s="15">
        <v>10</v>
      </c>
      <c r="D12" s="18">
        <v>3900</v>
      </c>
      <c r="E12" s="16">
        <v>0</v>
      </c>
      <c r="F12" s="16">
        <f>SUM(E12/1.21)</f>
        <v>0</v>
      </c>
      <c r="G12" s="17">
        <f t="shared" si="2"/>
        <v>0</v>
      </c>
      <c r="H12" s="18">
        <f t="shared" si="1"/>
        <v>0</v>
      </c>
    </row>
    <row r="13" spans="1:8" ht="15">
      <c r="A13" s="34" t="s">
        <v>36</v>
      </c>
      <c r="B13" s="35"/>
      <c r="C13" s="35"/>
      <c r="D13" s="35"/>
      <c r="E13" s="35"/>
      <c r="F13" s="35"/>
      <c r="G13" s="35"/>
      <c r="H13" s="36"/>
    </row>
    <row r="14" spans="1:8" ht="15">
      <c r="A14" s="13" t="s">
        <v>10</v>
      </c>
      <c r="B14" s="19" t="s">
        <v>21</v>
      </c>
      <c r="C14" s="15">
        <v>1</v>
      </c>
      <c r="D14" s="18">
        <v>27000</v>
      </c>
      <c r="E14" s="16">
        <v>0</v>
      </c>
      <c r="F14" s="16">
        <f>SUM(E14/1.21)</f>
        <v>0</v>
      </c>
      <c r="G14" s="17">
        <f aca="true" t="shared" si="3" ref="G14:G15">SUM(C14*E14)</f>
        <v>0</v>
      </c>
      <c r="H14" s="18">
        <f t="shared" si="1"/>
        <v>0</v>
      </c>
    </row>
    <row r="15" spans="1:8" ht="15">
      <c r="A15" s="13" t="s">
        <v>28</v>
      </c>
      <c r="B15" s="19" t="s">
        <v>24</v>
      </c>
      <c r="C15" s="15">
        <v>1</v>
      </c>
      <c r="D15" s="18">
        <v>24500</v>
      </c>
      <c r="E15" s="16">
        <v>0</v>
      </c>
      <c r="F15" s="16">
        <f>SUM(E15/1.21)</f>
        <v>0</v>
      </c>
      <c r="G15" s="17">
        <f t="shared" si="3"/>
        <v>0</v>
      </c>
      <c r="H15" s="18">
        <f t="shared" si="1"/>
        <v>0</v>
      </c>
    </row>
    <row r="16" spans="1:8" ht="15">
      <c r="A16" s="34" t="s">
        <v>25</v>
      </c>
      <c r="B16" s="35"/>
      <c r="C16" s="35"/>
      <c r="D16" s="35"/>
      <c r="E16" s="35"/>
      <c r="F16" s="35"/>
      <c r="G16" s="35"/>
      <c r="H16" s="36"/>
    </row>
    <row r="17" spans="1:8" ht="15">
      <c r="A17" s="13" t="s">
        <v>11</v>
      </c>
      <c r="B17" s="19" t="s">
        <v>22</v>
      </c>
      <c r="C17" s="15">
        <v>2</v>
      </c>
      <c r="D17" s="24">
        <v>15000</v>
      </c>
      <c r="E17" s="16">
        <v>0</v>
      </c>
      <c r="F17" s="16">
        <f>SUM(E17/1.21)</f>
        <v>0</v>
      </c>
      <c r="G17" s="17">
        <f>SUM(C17*E17)</f>
        <v>0</v>
      </c>
      <c r="H17" s="18">
        <f t="shared" si="1"/>
        <v>0</v>
      </c>
    </row>
    <row r="18" spans="1:8" ht="15">
      <c r="A18" s="34" t="s">
        <v>20</v>
      </c>
      <c r="B18" s="35"/>
      <c r="C18" s="35"/>
      <c r="D18" s="35"/>
      <c r="E18" s="35"/>
      <c r="F18" s="35"/>
      <c r="G18" s="35"/>
      <c r="H18" s="36"/>
    </row>
    <row r="19" spans="1:8" ht="15">
      <c r="A19" s="25" t="s">
        <v>13</v>
      </c>
      <c r="B19" s="14" t="s">
        <v>19</v>
      </c>
      <c r="C19" s="15">
        <v>2</v>
      </c>
      <c r="D19" s="18">
        <v>3900</v>
      </c>
      <c r="E19" s="16">
        <v>0</v>
      </c>
      <c r="F19" s="16">
        <f>SUM(E19/1.21)</f>
        <v>0</v>
      </c>
      <c r="G19" s="17">
        <f aca="true" t="shared" si="4" ref="G19:G23">SUM(C19*E19)</f>
        <v>0</v>
      </c>
      <c r="H19" s="18">
        <f>SUM(G19/1.21)</f>
        <v>0</v>
      </c>
    </row>
    <row r="20" spans="1:8" ht="15">
      <c r="A20" s="25" t="s">
        <v>14</v>
      </c>
      <c r="B20" s="19" t="s">
        <v>7</v>
      </c>
      <c r="C20" s="15">
        <v>2</v>
      </c>
      <c r="D20" s="18">
        <v>15000</v>
      </c>
      <c r="E20" s="16">
        <v>0</v>
      </c>
      <c r="F20" s="16">
        <f>SUM(E20/1.21)</f>
        <v>0</v>
      </c>
      <c r="G20" s="17">
        <f t="shared" si="4"/>
        <v>0</v>
      </c>
      <c r="H20" s="18">
        <f aca="true" t="shared" si="5" ref="H20:H22">SUM(G20/1.21)</f>
        <v>0</v>
      </c>
    </row>
    <row r="21" spans="1:8" ht="15">
      <c r="A21" s="25" t="s">
        <v>15</v>
      </c>
      <c r="B21" s="19" t="s">
        <v>19</v>
      </c>
      <c r="C21" s="15">
        <v>2</v>
      </c>
      <c r="D21" s="18">
        <v>3900</v>
      </c>
      <c r="E21" s="16">
        <v>0</v>
      </c>
      <c r="F21" s="16">
        <f>SUM(E21/1.21)</f>
        <v>0</v>
      </c>
      <c r="G21" s="17">
        <f t="shared" si="4"/>
        <v>0</v>
      </c>
      <c r="H21" s="18">
        <f t="shared" si="5"/>
        <v>0</v>
      </c>
    </row>
    <row r="22" spans="1:8" ht="15">
      <c r="A22" s="25" t="s">
        <v>16</v>
      </c>
      <c r="B22" s="19" t="s">
        <v>21</v>
      </c>
      <c r="C22" s="15">
        <v>2</v>
      </c>
      <c r="D22" s="18">
        <v>27000</v>
      </c>
      <c r="E22" s="16">
        <v>0</v>
      </c>
      <c r="F22" s="16">
        <f>SUM(E22/1.21)</f>
        <v>0</v>
      </c>
      <c r="G22" s="17">
        <f t="shared" si="4"/>
        <v>0</v>
      </c>
      <c r="H22" s="18">
        <f t="shared" si="5"/>
        <v>0</v>
      </c>
    </row>
    <row r="23" spans="1:8" ht="15">
      <c r="A23" s="25" t="s">
        <v>17</v>
      </c>
      <c r="B23" s="19" t="s">
        <v>19</v>
      </c>
      <c r="C23" s="15">
        <v>2</v>
      </c>
      <c r="D23" s="18">
        <v>3900</v>
      </c>
      <c r="E23" s="16">
        <v>0</v>
      </c>
      <c r="F23" s="16">
        <f>SUM(E23/1.21)</f>
        <v>0</v>
      </c>
      <c r="G23" s="17">
        <f t="shared" si="4"/>
        <v>0</v>
      </c>
      <c r="H23" s="18">
        <f>SUM(G23/1.21)</f>
        <v>0</v>
      </c>
    </row>
    <row r="24" spans="1:8" ht="15">
      <c r="A24" s="28" t="s">
        <v>18</v>
      </c>
      <c r="B24" s="29"/>
      <c r="C24" s="29"/>
      <c r="D24" s="29"/>
      <c r="E24" s="30"/>
      <c r="F24" s="27"/>
      <c r="G24" s="17">
        <f>SUM(G5:G23)</f>
        <v>0</v>
      </c>
      <c r="H24" s="18">
        <f>H5+H6+H8+H9+H11+H12+H14+H15+H17+H19+H20+H21+H22+H23</f>
        <v>0</v>
      </c>
    </row>
    <row r="25" spans="1:8" ht="15">
      <c r="A25" s="5"/>
      <c r="C25" s="6"/>
      <c r="D25" s="2"/>
      <c r="H25" s="2"/>
    </row>
    <row r="26" spans="1:8" ht="15">
      <c r="A26" s="5"/>
      <c r="C26" s="6"/>
      <c r="D26" s="2"/>
      <c r="G26" s="26"/>
      <c r="H26" s="2"/>
    </row>
  </sheetData>
  <mergeCells count="6">
    <mergeCell ref="A24:E24"/>
    <mergeCell ref="A4:H4"/>
    <mergeCell ref="A7:H7"/>
    <mergeCell ref="A13:H13"/>
    <mergeCell ref="A16:H16"/>
    <mergeCell ref="A18:H18"/>
  </mergeCells>
  <printOptions/>
  <pageMargins left="0.7" right="0.7" top="0.787401575" bottom="0.7874015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Mikundová Dagmar</dc:creator>
  <cp:keywords/>
  <dc:description/>
  <cp:lastModifiedBy>Windows User</cp:lastModifiedBy>
  <cp:lastPrinted>2020-11-10T08:45:55Z</cp:lastPrinted>
  <dcterms:created xsi:type="dcterms:W3CDTF">2020-10-21T11:57:42Z</dcterms:created>
  <dcterms:modified xsi:type="dcterms:W3CDTF">2020-11-11T09:42:26Z</dcterms:modified>
  <cp:category/>
  <cp:version/>
  <cp:contentType/>
  <cp:contentStatus/>
</cp:coreProperties>
</file>