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160" tabRatio="500"/>
  </bookViews>
  <sheets>
    <sheet name="SO01" sheetId="1" r:id="rId1"/>
    <sheet name="SO02" sheetId="2" r:id="rId2"/>
    <sheet name="SO03" sheetId="3" r:id="rId3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0" i="2"/>
  <c r="I21"/>
  <c r="I22"/>
  <c r="I25"/>
  <c r="I26"/>
  <c r="I27"/>
  <c r="I28"/>
  <c r="I29"/>
  <c r="I32"/>
  <c r="I33"/>
  <c r="I34"/>
  <c r="I35"/>
  <c r="I39"/>
  <c r="I40"/>
  <c r="I44"/>
  <c r="I50"/>
  <c r="I51"/>
  <c r="I52"/>
  <c r="I53"/>
  <c r="I54"/>
  <c r="I19"/>
  <c r="I20" i="1"/>
  <c r="I21"/>
  <c r="I22"/>
  <c r="I25"/>
  <c r="I26"/>
  <c r="I27"/>
  <c r="I28"/>
  <c r="I31"/>
  <c r="I32"/>
  <c r="I33"/>
  <c r="I34"/>
  <c r="I35"/>
  <c r="I39"/>
  <c r="I40"/>
  <c r="I44"/>
  <c r="I45"/>
  <c r="I51"/>
  <c r="I52"/>
  <c r="I53"/>
  <c r="I54"/>
  <c r="I55"/>
  <c r="I19"/>
  <c r="H44" i="2" l="1"/>
  <c r="H32"/>
  <c r="H33"/>
  <c r="H34"/>
  <c r="H35"/>
  <c r="H40"/>
  <c r="H39"/>
  <c r="H29" l="1"/>
  <c r="H28"/>
  <c r="H27"/>
  <c r="H26"/>
  <c r="H22"/>
  <c r="H21"/>
  <c r="H20"/>
  <c r="H19"/>
  <c r="H45" i="1"/>
  <c r="H44"/>
  <c r="H40"/>
  <c r="H39"/>
  <c r="H35"/>
  <c r="H34"/>
  <c r="H33"/>
  <c r="H32"/>
  <c r="H31"/>
  <c r="H28"/>
  <c r="H27"/>
  <c r="H26"/>
  <c r="H22"/>
  <c r="H21"/>
  <c r="H20"/>
  <c r="H19"/>
  <c r="H54" i="2" l="1"/>
  <c r="H55" i="1"/>
</calcChain>
</file>

<file path=xl/sharedStrings.xml><?xml version="1.0" encoding="utf-8"?>
<sst xmlns="http://schemas.openxmlformats.org/spreadsheetml/2006/main" count="177" uniqueCount="60">
  <si>
    <t>Název nabídky:</t>
  </si>
  <si>
    <t>Slaboproud - EZS</t>
  </si>
  <si>
    <t>SO01</t>
  </si>
  <si>
    <t>Vypracoval</t>
  </si>
  <si>
    <t>ing. Petr Tůma</t>
  </si>
  <si>
    <t>Objednatel</t>
  </si>
  <si>
    <t>Název firmy:</t>
  </si>
  <si>
    <t>Ostravská univerzita</t>
  </si>
  <si>
    <t>Kontaktní osoba:</t>
  </si>
  <si>
    <t>Ulice:</t>
  </si>
  <si>
    <t>Dvořákova 7</t>
  </si>
  <si>
    <t>Město:</t>
  </si>
  <si>
    <t>Ostrava 1</t>
  </si>
  <si>
    <t>PSČ</t>
  </si>
  <si>
    <t>Telefon</t>
  </si>
  <si>
    <t>Fax:</t>
  </si>
  <si>
    <t>Materiál</t>
  </si>
  <si>
    <t>Elektroinstalační materiál</t>
  </si>
  <si>
    <t>název položky</t>
  </si>
  <si>
    <t>objednací číslo</t>
  </si>
  <si>
    <t>počet</t>
  </si>
  <si>
    <t>jednotka</t>
  </si>
  <si>
    <t>cena/j</t>
  </si>
  <si>
    <t>W 2 x 0,22 + 2 x 0,5</t>
  </si>
  <si>
    <t>m</t>
  </si>
  <si>
    <t>TR.OHEBNA PVC 2323</t>
  </si>
  <si>
    <t>SYKFY 2X2X0,5</t>
  </si>
  <si>
    <t>Krabice KU68</t>
  </si>
  <si>
    <t>ks</t>
  </si>
  <si>
    <t>Ústředna EZS a příslušenství</t>
  </si>
  <si>
    <t>Sběrnicový PIR detektor pohybu</t>
  </si>
  <si>
    <t>Sběrnicovy akusticky detektor rozbiti skla</t>
  </si>
  <si>
    <t xml:space="preserve">Klávesnice </t>
  </si>
  <si>
    <t>Měření a instalace</t>
  </si>
  <si>
    <t xml:space="preserve">Zatažení kabelu </t>
  </si>
  <si>
    <t>Montáž detektoru</t>
  </si>
  <si>
    <t>Demontáž expanderu</t>
  </si>
  <si>
    <t>Montáž expanderu</t>
  </si>
  <si>
    <t>Montáž klávesnice</t>
  </si>
  <si>
    <t>Montáže slaboproudé M22</t>
  </si>
  <si>
    <t>vysekání</t>
  </si>
  <si>
    <t>Krabice KU68 do zdi</t>
  </si>
  <si>
    <t>Stavební práce</t>
  </si>
  <si>
    <t>Průraz zdivem cihla tl.35cm</t>
  </si>
  <si>
    <t>Průraz zdivem cihla tl.15cm</t>
  </si>
  <si>
    <t>Ostatní náklady v %</t>
  </si>
  <si>
    <t>Ostatní náklady</t>
  </si>
  <si>
    <t>Přesun materiálu</t>
  </si>
  <si>
    <t>%</t>
  </si>
  <si>
    <t>PPV</t>
  </si>
  <si>
    <t>Podružný materiál</t>
  </si>
  <si>
    <t>Dokumentace skutečného provedení stavby</t>
  </si>
  <si>
    <t>SO02</t>
  </si>
  <si>
    <t>siréna</t>
  </si>
  <si>
    <t>Montáž sirény</t>
  </si>
  <si>
    <t>Bez EZS</t>
  </si>
  <si>
    <t>cena s DPH 21%</t>
  </si>
  <si>
    <t>cena bez DPH</t>
  </si>
  <si>
    <t>Celkem</t>
  </si>
  <si>
    <t>cena celkem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</si>
</sst>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\ %"/>
    <numFmt numFmtId="166" formatCode="0.000\ %"/>
  </numFmts>
  <fonts count="14">
    <font>
      <sz val="10"/>
      <color rgb="FF000000"/>
      <name val="Times New Roman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i/>
      <sz val="6.5"/>
      <name val="Arial"/>
      <family val="2"/>
      <charset val="238"/>
    </font>
    <font>
      <sz val="6.5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rgb="FF0000FF"/>
      <name val="Arial"/>
      <family val="2"/>
      <charset val="238"/>
    </font>
    <font>
      <b/>
      <i/>
      <sz val="9"/>
      <name val="Arial"/>
      <family val="2"/>
      <charset val="238"/>
    </font>
    <font>
      <i/>
      <sz val="6.5"/>
      <name val="Arial"/>
      <family val="2"/>
      <charset val="238"/>
    </font>
    <font>
      <sz val="6.5"/>
      <color rgb="FF000000"/>
      <name val="Arial"/>
      <family val="2"/>
      <charset val="238"/>
    </font>
    <font>
      <sz val="6.5"/>
      <name val="Arial"/>
      <family val="2"/>
      <charset val="238"/>
    </font>
    <font>
      <b/>
      <sz val="6.5"/>
      <name val="Arial"/>
      <family val="2"/>
      <charset val="238"/>
    </font>
    <font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right" vertical="top" shrinkToFit="1"/>
    </xf>
    <xf numFmtId="0" fontId="5" fillId="0" borderId="1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right" vertical="top" wrapText="1"/>
    </xf>
    <xf numFmtId="164" fontId="10" fillId="0" borderId="1" xfId="0" applyNumberFormat="1" applyFont="1" applyBorder="1" applyAlignment="1">
      <alignment horizontal="right" vertical="top" shrinkToFit="1"/>
    </xf>
    <xf numFmtId="0" fontId="0" fillId="0" borderId="1" xfId="0" applyBorder="1" applyAlignment="1">
      <alignment horizontal="right" wrapText="1"/>
    </xf>
    <xf numFmtId="3" fontId="12" fillId="0" borderId="1" xfId="0" applyNumberFormat="1" applyFont="1" applyBorder="1" applyAlignment="1">
      <alignment horizontal="right" vertical="top" wrapText="1"/>
    </xf>
    <xf numFmtId="165" fontId="10" fillId="0" borderId="1" xfId="0" applyNumberFormat="1" applyFont="1" applyBorder="1" applyAlignment="1">
      <alignment horizontal="right" vertical="top" shrinkToFit="1"/>
    </xf>
    <xf numFmtId="166" fontId="10" fillId="0" borderId="1" xfId="0" applyNumberFormat="1" applyFont="1" applyBorder="1" applyAlignment="1">
      <alignment horizontal="right" vertical="top" shrinkToFit="1"/>
    </xf>
    <xf numFmtId="3" fontId="5" fillId="0" borderId="1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right" vertical="top" wrapText="1"/>
    </xf>
    <xf numFmtId="0" fontId="9" fillId="0" borderId="1" xfId="0" applyFont="1" applyFill="1" applyBorder="1" applyAlignment="1">
      <alignment horizontal="left" vertical="top" wrapText="1"/>
    </xf>
    <xf numFmtId="3" fontId="9" fillId="0" borderId="1" xfId="0" applyNumberFormat="1" applyFont="1" applyFill="1" applyBorder="1" applyAlignment="1">
      <alignment horizontal="right" vertical="top" wrapText="1"/>
    </xf>
    <xf numFmtId="0" fontId="5" fillId="0" borderId="3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left" vertical="top" shrinkToFit="1"/>
    </xf>
    <xf numFmtId="0" fontId="7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tabSelected="1" topLeftCell="A4" zoomScale="124" zoomScaleNormal="124" workbookViewId="0">
      <selection activeCell="I39" sqref="I39"/>
    </sheetView>
  </sheetViews>
  <sheetFormatPr defaultRowHeight="12.75"/>
  <cols>
    <col min="1" max="1" width="16" customWidth="1"/>
    <col min="2" max="2" width="16.1640625" customWidth="1"/>
    <col min="3" max="3" width="16" customWidth="1"/>
    <col min="4" max="4" width="16.1640625" customWidth="1"/>
    <col min="5" max="5" width="8.5" customWidth="1"/>
    <col min="6" max="6" width="7.5" customWidth="1"/>
    <col min="7" max="7" width="16.1640625" customWidth="1"/>
    <col min="8" max="8" width="13.1640625" bestFit="1" customWidth="1"/>
    <col min="9" max="9" width="11.1640625" bestFit="1" customWidth="1"/>
    <col min="10" max="1025" width="8.6640625" customWidth="1"/>
  </cols>
  <sheetData>
    <row r="1" spans="1:7" ht="17.25" customHeight="1">
      <c r="A1" s="17" t="s">
        <v>0</v>
      </c>
      <c r="B1" s="17"/>
      <c r="C1" s="18" t="s">
        <v>1</v>
      </c>
      <c r="D1" s="18"/>
      <c r="E1" s="18"/>
      <c r="F1" s="18"/>
      <c r="G1" s="18"/>
    </row>
    <row r="2" spans="1:7" ht="12.75" customHeight="1">
      <c r="A2" s="17"/>
      <c r="B2" s="17"/>
      <c r="C2" s="19" t="s">
        <v>2</v>
      </c>
      <c r="D2" s="19"/>
      <c r="E2" s="19"/>
      <c r="F2" s="19"/>
      <c r="G2" s="19"/>
    </row>
    <row r="3" spans="1:7" ht="12.75" customHeight="1">
      <c r="A3" s="17" t="s">
        <v>3</v>
      </c>
      <c r="B3" s="17"/>
      <c r="C3" s="17" t="s">
        <v>4</v>
      </c>
      <c r="D3" s="17"/>
      <c r="E3" s="17"/>
      <c r="F3" s="17"/>
      <c r="G3" s="17"/>
    </row>
    <row r="4" spans="1:7" ht="10.5" customHeight="1">
      <c r="A4" s="20"/>
      <c r="B4" s="20"/>
      <c r="C4" s="20"/>
      <c r="D4" s="20"/>
      <c r="E4" s="20"/>
      <c r="F4" s="20"/>
      <c r="G4" s="20"/>
    </row>
    <row r="5" spans="1:7" ht="10.5" customHeight="1">
      <c r="A5" s="20"/>
      <c r="B5" s="20"/>
      <c r="C5" s="20"/>
      <c r="D5" s="20"/>
      <c r="E5" s="20"/>
      <c r="F5" s="20"/>
      <c r="G5" s="20"/>
    </row>
    <row r="6" spans="1:7" ht="10.5" customHeight="1">
      <c r="A6" s="1"/>
      <c r="B6" s="1"/>
      <c r="C6" s="1"/>
      <c r="D6" s="1"/>
      <c r="E6" s="1"/>
      <c r="F6" s="1"/>
      <c r="G6" s="1"/>
    </row>
    <row r="7" spans="1:7" ht="10.5" customHeight="1">
      <c r="A7" s="21" t="s">
        <v>5</v>
      </c>
      <c r="B7" s="21"/>
      <c r="C7" s="21"/>
      <c r="D7" s="21"/>
      <c r="E7" s="21"/>
      <c r="F7" s="21"/>
      <c r="G7" s="21"/>
    </row>
    <row r="8" spans="1:7" ht="12.75" customHeight="1">
      <c r="A8" s="22" t="s">
        <v>6</v>
      </c>
      <c r="B8" s="22"/>
      <c r="C8" s="17" t="s">
        <v>7</v>
      </c>
      <c r="D8" s="17"/>
      <c r="E8" s="17"/>
      <c r="F8" s="17"/>
      <c r="G8" s="17"/>
    </row>
    <row r="9" spans="1:7" ht="10.5" customHeight="1">
      <c r="A9" s="22" t="s">
        <v>8</v>
      </c>
      <c r="B9" s="22"/>
      <c r="C9" s="20"/>
      <c r="D9" s="20"/>
      <c r="E9" s="20"/>
      <c r="F9" s="20"/>
      <c r="G9" s="20"/>
    </row>
    <row r="10" spans="1:7" ht="12.75" customHeight="1">
      <c r="A10" s="22" t="s">
        <v>9</v>
      </c>
      <c r="B10" s="22"/>
      <c r="C10" s="17" t="s">
        <v>10</v>
      </c>
      <c r="D10" s="17"/>
      <c r="E10" s="17"/>
      <c r="F10" s="17"/>
      <c r="G10" s="17"/>
    </row>
    <row r="11" spans="1:7" ht="12.75" customHeight="1">
      <c r="A11" s="22" t="s">
        <v>11</v>
      </c>
      <c r="B11" s="22"/>
      <c r="C11" s="17" t="s">
        <v>12</v>
      </c>
      <c r="D11" s="17"/>
      <c r="E11" s="17"/>
      <c r="F11" s="17"/>
      <c r="G11" s="17"/>
    </row>
    <row r="12" spans="1:7" ht="12.75" customHeight="1">
      <c r="A12" s="22" t="s">
        <v>13</v>
      </c>
      <c r="B12" s="22"/>
      <c r="C12" s="23">
        <v>70103</v>
      </c>
      <c r="D12" s="23"/>
      <c r="E12" s="23"/>
      <c r="F12" s="23"/>
      <c r="G12" s="23"/>
    </row>
    <row r="13" spans="1:7" ht="10.5" customHeight="1">
      <c r="A13" s="22" t="s">
        <v>14</v>
      </c>
      <c r="B13" s="22"/>
      <c r="C13" s="20"/>
      <c r="D13" s="20"/>
      <c r="E13" s="20"/>
      <c r="F13" s="20"/>
      <c r="G13" s="20"/>
    </row>
    <row r="14" spans="1:7" ht="10.5" customHeight="1">
      <c r="A14" s="22" t="s">
        <v>15</v>
      </c>
      <c r="B14" s="22"/>
      <c r="C14" s="20"/>
      <c r="D14" s="20"/>
      <c r="E14" s="20"/>
      <c r="F14" s="20"/>
      <c r="G14" s="20"/>
    </row>
    <row r="15" spans="1:7" ht="10.5" customHeight="1">
      <c r="A15" s="20"/>
      <c r="B15" s="20"/>
      <c r="C15" s="20"/>
      <c r="D15" s="20"/>
      <c r="E15" s="20"/>
      <c r="F15" s="20"/>
      <c r="G15" s="20"/>
    </row>
    <row r="16" spans="1:7" ht="15.75" customHeight="1">
      <c r="A16" s="24" t="s">
        <v>16</v>
      </c>
      <c r="B16" s="24"/>
      <c r="C16" s="24"/>
      <c r="D16" s="24"/>
      <c r="E16" s="24"/>
      <c r="F16" s="24"/>
      <c r="G16" s="25"/>
    </row>
    <row r="17" spans="1:9" ht="12.75" customHeight="1">
      <c r="A17" s="26" t="s">
        <v>17</v>
      </c>
      <c r="B17" s="26"/>
      <c r="C17" s="26"/>
      <c r="D17" s="26"/>
      <c r="E17" s="26"/>
      <c r="F17" s="26"/>
      <c r="G17" s="26"/>
    </row>
    <row r="18" spans="1:9" ht="10.5" customHeight="1">
      <c r="A18" s="27" t="s">
        <v>18</v>
      </c>
      <c r="B18" s="27"/>
      <c r="C18" s="3" t="s">
        <v>19</v>
      </c>
      <c r="D18" s="1"/>
      <c r="E18" s="3" t="s">
        <v>20</v>
      </c>
      <c r="F18" s="3" t="s">
        <v>21</v>
      </c>
      <c r="G18" s="3" t="s">
        <v>22</v>
      </c>
      <c r="H18" s="3" t="s">
        <v>56</v>
      </c>
      <c r="I18" s="3" t="s">
        <v>57</v>
      </c>
    </row>
    <row r="19" spans="1:9" ht="10.5" customHeight="1">
      <c r="A19" s="22" t="s">
        <v>23</v>
      </c>
      <c r="B19" s="22"/>
      <c r="C19" s="4">
        <v>10044</v>
      </c>
      <c r="D19" s="1"/>
      <c r="E19" s="5">
        <v>440</v>
      </c>
      <c r="F19" s="2" t="s">
        <v>24</v>
      </c>
      <c r="G19" s="5"/>
      <c r="H19" s="5">
        <f>G19*E19</f>
        <v>0</v>
      </c>
      <c r="I19" s="12">
        <f>H19/1.21</f>
        <v>0</v>
      </c>
    </row>
    <row r="20" spans="1:9" ht="10.5" customHeight="1">
      <c r="A20" s="22" t="s">
        <v>25</v>
      </c>
      <c r="B20" s="22"/>
      <c r="C20" s="4">
        <v>200146</v>
      </c>
      <c r="D20" s="1"/>
      <c r="E20" s="6">
        <v>22</v>
      </c>
      <c r="F20" s="2" t="s">
        <v>24</v>
      </c>
      <c r="G20" s="5"/>
      <c r="H20" s="5">
        <f>G20*E20</f>
        <v>0</v>
      </c>
      <c r="I20" s="12">
        <f t="shared" ref="I20:I55" si="0">H20/1.21</f>
        <v>0</v>
      </c>
    </row>
    <row r="21" spans="1:9" ht="10.5" customHeight="1">
      <c r="A21" s="22" t="s">
        <v>26</v>
      </c>
      <c r="B21" s="22"/>
      <c r="C21" s="4">
        <v>10387</v>
      </c>
      <c r="D21" s="1"/>
      <c r="E21" s="6">
        <v>65</v>
      </c>
      <c r="F21" s="2" t="s">
        <v>24</v>
      </c>
      <c r="G21" s="5"/>
      <c r="H21" s="5">
        <f>G21*E21</f>
        <v>0</v>
      </c>
      <c r="I21" s="12">
        <f t="shared" si="0"/>
        <v>0</v>
      </c>
    </row>
    <row r="22" spans="1:9" ht="10.5" customHeight="1">
      <c r="A22" s="28" t="s">
        <v>27</v>
      </c>
      <c r="B22" s="28"/>
      <c r="C22" s="4"/>
      <c r="D22" s="1"/>
      <c r="E22" s="6">
        <v>11</v>
      </c>
      <c r="F22" s="2" t="s">
        <v>28</v>
      </c>
      <c r="G22" s="5"/>
      <c r="H22" s="5">
        <f>G22*E22</f>
        <v>0</v>
      </c>
      <c r="I22" s="12">
        <f t="shared" si="0"/>
        <v>0</v>
      </c>
    </row>
    <row r="23" spans="1:9" ht="10.5" customHeight="1">
      <c r="A23" s="20"/>
      <c r="B23" s="20"/>
      <c r="C23" s="20"/>
      <c r="D23" s="20"/>
      <c r="E23" s="20"/>
      <c r="F23" s="20"/>
      <c r="G23" s="1"/>
      <c r="H23" s="5"/>
      <c r="I23" s="12"/>
    </row>
    <row r="24" spans="1:9" ht="12.75" customHeight="1">
      <c r="A24" s="26" t="s">
        <v>29</v>
      </c>
      <c r="B24" s="26"/>
      <c r="C24" s="26"/>
      <c r="D24" s="26"/>
      <c r="E24" s="26"/>
      <c r="F24" s="26"/>
      <c r="G24" s="29"/>
      <c r="H24" s="13"/>
      <c r="I24" s="12"/>
    </row>
    <row r="25" spans="1:9" ht="10.5" customHeight="1">
      <c r="A25" s="27" t="s">
        <v>18</v>
      </c>
      <c r="B25" s="27"/>
      <c r="C25" s="3" t="s">
        <v>19</v>
      </c>
      <c r="D25" s="1"/>
      <c r="E25" s="3" t="s">
        <v>20</v>
      </c>
      <c r="F25" s="3" t="s">
        <v>21</v>
      </c>
      <c r="G25" s="1"/>
      <c r="H25" s="5"/>
      <c r="I25" s="12">
        <f t="shared" si="0"/>
        <v>0</v>
      </c>
    </row>
    <row r="26" spans="1:9" ht="10.5" customHeight="1">
      <c r="A26" s="22" t="s">
        <v>30</v>
      </c>
      <c r="B26" s="22"/>
      <c r="C26" s="2"/>
      <c r="D26" s="1"/>
      <c r="E26" s="4">
        <v>11</v>
      </c>
      <c r="F26" s="2" t="s">
        <v>28</v>
      </c>
      <c r="G26" s="5"/>
      <c r="H26" s="5">
        <f>G26*E26</f>
        <v>0</v>
      </c>
      <c r="I26" s="12">
        <f t="shared" si="0"/>
        <v>0</v>
      </c>
    </row>
    <row r="27" spans="1:9" ht="10.5" customHeight="1">
      <c r="A27" s="22" t="s">
        <v>31</v>
      </c>
      <c r="B27" s="22"/>
      <c r="C27" s="2"/>
      <c r="D27" s="1"/>
      <c r="E27" s="4">
        <v>11</v>
      </c>
      <c r="F27" s="2" t="s">
        <v>28</v>
      </c>
      <c r="G27" s="5"/>
      <c r="H27" s="5">
        <f>G27*E27</f>
        <v>0</v>
      </c>
      <c r="I27" s="12">
        <f t="shared" si="0"/>
        <v>0</v>
      </c>
    </row>
    <row r="28" spans="1:9" ht="10.5" customHeight="1">
      <c r="A28" s="28" t="s">
        <v>32</v>
      </c>
      <c r="B28" s="28"/>
      <c r="C28" s="2"/>
      <c r="D28" s="1"/>
      <c r="E28" s="4">
        <v>1</v>
      </c>
      <c r="F28" s="2" t="s">
        <v>28</v>
      </c>
      <c r="G28" s="5"/>
      <c r="H28" s="5">
        <f>G28*E28</f>
        <v>0</v>
      </c>
      <c r="I28" s="12">
        <f t="shared" si="0"/>
        <v>0</v>
      </c>
    </row>
    <row r="29" spans="1:9" ht="12.75" customHeight="1">
      <c r="A29" s="26" t="s">
        <v>33</v>
      </c>
      <c r="B29" s="26"/>
      <c r="C29" s="26"/>
      <c r="D29" s="26"/>
      <c r="E29" s="26"/>
      <c r="F29" s="26"/>
      <c r="G29" s="29"/>
      <c r="H29" s="13"/>
      <c r="I29" s="12"/>
    </row>
    <row r="30" spans="1:9" ht="10.5" customHeight="1">
      <c r="A30" s="27" t="s">
        <v>18</v>
      </c>
      <c r="B30" s="27"/>
      <c r="C30" s="3" t="s">
        <v>19</v>
      </c>
      <c r="D30" s="1"/>
      <c r="E30" s="3" t="s">
        <v>20</v>
      </c>
      <c r="F30" s="3" t="s">
        <v>21</v>
      </c>
      <c r="G30" s="1"/>
      <c r="H30" s="5"/>
      <c r="I30" s="12"/>
    </row>
    <row r="31" spans="1:9" ht="10.5" customHeight="1">
      <c r="A31" s="22" t="s">
        <v>34</v>
      </c>
      <c r="B31" s="22"/>
      <c r="C31" s="1"/>
      <c r="D31" s="1"/>
      <c r="E31" s="4">
        <v>505</v>
      </c>
      <c r="F31" s="2" t="s">
        <v>24</v>
      </c>
      <c r="G31" s="5"/>
      <c r="H31" s="5">
        <f>G31*E31</f>
        <v>0</v>
      </c>
      <c r="I31" s="12">
        <f t="shared" si="0"/>
        <v>0</v>
      </c>
    </row>
    <row r="32" spans="1:9" ht="10.5" customHeight="1">
      <c r="A32" s="28" t="s">
        <v>35</v>
      </c>
      <c r="B32" s="28"/>
      <c r="C32" s="1"/>
      <c r="D32" s="1"/>
      <c r="E32" s="4">
        <v>22</v>
      </c>
      <c r="F32" s="2" t="s">
        <v>28</v>
      </c>
      <c r="G32" s="5"/>
      <c r="H32" s="5">
        <f>G32*E32</f>
        <v>0</v>
      </c>
      <c r="I32" s="12">
        <f t="shared" si="0"/>
        <v>0</v>
      </c>
    </row>
    <row r="33" spans="1:9" ht="10.5" customHeight="1">
      <c r="A33" s="28" t="s">
        <v>36</v>
      </c>
      <c r="B33" s="28"/>
      <c r="C33" s="1"/>
      <c r="D33" s="1"/>
      <c r="E33" s="4">
        <v>2</v>
      </c>
      <c r="F33" s="2" t="s">
        <v>28</v>
      </c>
      <c r="G33" s="5"/>
      <c r="H33" s="5">
        <f>G33*E33</f>
        <v>0</v>
      </c>
      <c r="I33" s="12">
        <f t="shared" si="0"/>
        <v>0</v>
      </c>
    </row>
    <row r="34" spans="1:9" ht="10.5" customHeight="1">
      <c r="A34" s="28" t="s">
        <v>37</v>
      </c>
      <c r="B34" s="28"/>
      <c r="C34" s="1"/>
      <c r="D34" s="1"/>
      <c r="E34" s="4">
        <v>2</v>
      </c>
      <c r="F34" s="2" t="s">
        <v>28</v>
      </c>
      <c r="G34" s="5"/>
      <c r="H34" s="5">
        <f>G34*E34</f>
        <v>0</v>
      </c>
      <c r="I34" s="12">
        <f t="shared" si="0"/>
        <v>0</v>
      </c>
    </row>
    <row r="35" spans="1:9" ht="10.5" customHeight="1">
      <c r="A35" s="28" t="s">
        <v>38</v>
      </c>
      <c r="B35" s="28"/>
      <c r="C35" s="1"/>
      <c r="D35" s="1"/>
      <c r="E35" s="4">
        <v>1</v>
      </c>
      <c r="F35" s="2" t="s">
        <v>28</v>
      </c>
      <c r="G35" s="5"/>
      <c r="H35" s="5">
        <f>G35*E35</f>
        <v>0</v>
      </c>
      <c r="I35" s="12">
        <f t="shared" si="0"/>
        <v>0</v>
      </c>
    </row>
    <row r="36" spans="1:9" ht="10.5" customHeight="1">
      <c r="A36" s="20"/>
      <c r="B36" s="20"/>
      <c r="C36" s="20"/>
      <c r="D36" s="20"/>
      <c r="E36" s="20"/>
      <c r="F36" s="20"/>
      <c r="G36" s="1"/>
      <c r="H36" s="5"/>
      <c r="I36" s="12"/>
    </row>
    <row r="37" spans="1:9" ht="12.75" customHeight="1">
      <c r="A37" s="26" t="s">
        <v>39</v>
      </c>
      <c r="B37" s="26"/>
      <c r="C37" s="26"/>
      <c r="D37" s="26"/>
      <c r="E37" s="26"/>
      <c r="F37" s="26"/>
      <c r="G37" s="29"/>
      <c r="H37" s="13"/>
      <c r="I37" s="12"/>
    </row>
    <row r="38" spans="1:9" ht="10.5" customHeight="1">
      <c r="A38" s="27" t="s">
        <v>18</v>
      </c>
      <c r="B38" s="27"/>
      <c r="C38" s="3" t="s">
        <v>19</v>
      </c>
      <c r="D38" s="1"/>
      <c r="E38" s="3" t="s">
        <v>20</v>
      </c>
      <c r="F38" s="3" t="s">
        <v>21</v>
      </c>
      <c r="G38" s="1"/>
      <c r="H38" s="5"/>
      <c r="I38" s="12"/>
    </row>
    <row r="39" spans="1:9" ht="10.5" customHeight="1">
      <c r="A39" s="22" t="s">
        <v>40</v>
      </c>
      <c r="B39" s="22"/>
      <c r="C39" s="4">
        <v>260024</v>
      </c>
      <c r="D39" s="1"/>
      <c r="E39" s="4">
        <v>11</v>
      </c>
      <c r="F39" s="2" t="s">
        <v>28</v>
      </c>
      <c r="G39" s="5"/>
      <c r="H39" s="5">
        <f>G39*E39</f>
        <v>0</v>
      </c>
      <c r="I39" s="12">
        <f t="shared" si="0"/>
        <v>0</v>
      </c>
    </row>
    <row r="40" spans="1:9" ht="10.5" customHeight="1">
      <c r="A40" s="28" t="s">
        <v>41</v>
      </c>
      <c r="B40" s="28"/>
      <c r="C40" s="4"/>
      <c r="D40" s="1"/>
      <c r="E40" s="4">
        <v>11</v>
      </c>
      <c r="F40" s="2" t="s">
        <v>28</v>
      </c>
      <c r="G40" s="5"/>
      <c r="H40" s="5">
        <f>G40*E40</f>
        <v>0</v>
      </c>
      <c r="I40" s="12">
        <f t="shared" si="0"/>
        <v>0</v>
      </c>
    </row>
    <row r="41" spans="1:9">
      <c r="H41" s="5"/>
      <c r="I41" s="12"/>
    </row>
    <row r="42" spans="1:9" ht="12.75" customHeight="1">
      <c r="A42" s="26" t="s">
        <v>42</v>
      </c>
      <c r="B42" s="26"/>
      <c r="C42" s="26"/>
      <c r="D42" s="26"/>
      <c r="E42" s="26"/>
      <c r="F42" s="26"/>
      <c r="G42" s="29"/>
      <c r="H42" s="13"/>
      <c r="I42" s="12"/>
    </row>
    <row r="43" spans="1:9" ht="12.75" customHeight="1">
      <c r="A43" s="27" t="s">
        <v>18</v>
      </c>
      <c r="B43" s="27"/>
      <c r="C43" s="3"/>
      <c r="D43" s="1"/>
      <c r="E43" s="3" t="s">
        <v>20</v>
      </c>
      <c r="F43" s="3" t="s">
        <v>21</v>
      </c>
      <c r="G43" s="1"/>
      <c r="H43" s="5"/>
      <c r="I43" s="12"/>
    </row>
    <row r="44" spans="1:9" ht="12.75" customHeight="1">
      <c r="A44" s="22" t="s">
        <v>43</v>
      </c>
      <c r="B44" s="22"/>
      <c r="C44" s="1"/>
      <c r="D44" s="1"/>
      <c r="E44" s="4">
        <v>6</v>
      </c>
      <c r="F44" s="2" t="s">
        <v>28</v>
      </c>
      <c r="G44" s="5"/>
      <c r="H44" s="5">
        <f>G44*E44</f>
        <v>0</v>
      </c>
      <c r="I44" s="12">
        <f t="shared" si="0"/>
        <v>0</v>
      </c>
    </row>
    <row r="45" spans="1:9" ht="12.75" customHeight="1">
      <c r="A45" s="22" t="s">
        <v>44</v>
      </c>
      <c r="B45" s="22"/>
      <c r="C45" s="1"/>
      <c r="D45" s="1"/>
      <c r="E45" s="4">
        <v>3</v>
      </c>
      <c r="F45" s="2" t="s">
        <v>28</v>
      </c>
      <c r="G45" s="5"/>
      <c r="H45" s="5">
        <f>G45*E45</f>
        <v>0</v>
      </c>
      <c r="I45" s="12">
        <f t="shared" si="0"/>
        <v>0</v>
      </c>
    </row>
    <row r="46" spans="1:9">
      <c r="A46" s="20"/>
      <c r="B46" s="20"/>
      <c r="C46" s="20"/>
      <c r="D46" s="20"/>
      <c r="E46" s="20"/>
      <c r="F46" s="20"/>
      <c r="G46" s="1"/>
      <c r="H46" s="5"/>
      <c r="I46" s="12"/>
    </row>
    <row r="47" spans="1:9">
      <c r="A47" s="20"/>
      <c r="B47" s="20"/>
      <c r="C47" s="20"/>
      <c r="D47" s="20"/>
      <c r="E47" s="20"/>
      <c r="F47" s="20"/>
      <c r="G47" s="1"/>
      <c r="H47" s="5"/>
      <c r="I47" s="12"/>
    </row>
    <row r="48" spans="1:9" ht="13.9" customHeight="1">
      <c r="A48" s="24" t="s">
        <v>45</v>
      </c>
      <c r="B48" s="24"/>
      <c r="C48" s="24"/>
      <c r="D48" s="24"/>
      <c r="E48" s="24"/>
      <c r="F48" s="24"/>
      <c r="G48" s="25"/>
      <c r="H48" s="13"/>
      <c r="I48" s="12"/>
    </row>
    <row r="49" spans="1:9" ht="12.75" customHeight="1">
      <c r="A49" s="26" t="s">
        <v>46</v>
      </c>
      <c r="B49" s="26"/>
      <c r="C49" s="26"/>
      <c r="D49" s="26"/>
      <c r="E49" s="26"/>
      <c r="F49" s="26"/>
      <c r="G49" s="26"/>
      <c r="H49" s="5"/>
      <c r="I49" s="12"/>
    </row>
    <row r="50" spans="1:9" ht="12.75" customHeight="1">
      <c r="A50" s="27" t="s">
        <v>18</v>
      </c>
      <c r="B50" s="27"/>
      <c r="C50" s="3" t="s">
        <v>19</v>
      </c>
      <c r="D50" s="1"/>
      <c r="E50" s="3" t="s">
        <v>20</v>
      </c>
      <c r="F50" s="3" t="s">
        <v>21</v>
      </c>
      <c r="G50" s="1"/>
      <c r="H50" s="5"/>
      <c r="I50" s="12"/>
    </row>
    <row r="51" spans="1:9" ht="12.75" customHeight="1">
      <c r="A51" s="22" t="s">
        <v>47</v>
      </c>
      <c r="B51" s="22"/>
      <c r="C51" s="1"/>
      <c r="D51" s="1"/>
      <c r="E51" s="7">
        <v>0.01</v>
      </c>
      <c r="F51" s="2" t="s">
        <v>48</v>
      </c>
      <c r="G51" s="1"/>
      <c r="H51" s="5">
        <v>0</v>
      </c>
      <c r="I51" s="12">
        <f t="shared" si="0"/>
        <v>0</v>
      </c>
    </row>
    <row r="52" spans="1:9" ht="12.75" customHeight="1">
      <c r="A52" s="22" t="s">
        <v>49</v>
      </c>
      <c r="B52" s="22"/>
      <c r="C52" s="1"/>
      <c r="D52" s="1"/>
      <c r="E52" s="7">
        <v>4.9000000000000002E-2</v>
      </c>
      <c r="F52" s="2" t="s">
        <v>48</v>
      </c>
      <c r="G52" s="1"/>
      <c r="H52" s="5">
        <v>0</v>
      </c>
      <c r="I52" s="12">
        <f t="shared" si="0"/>
        <v>0</v>
      </c>
    </row>
    <row r="53" spans="1:9" ht="12.75" customHeight="1">
      <c r="A53" s="22" t="s">
        <v>50</v>
      </c>
      <c r="B53" s="22"/>
      <c r="C53" s="1"/>
      <c r="D53" s="1"/>
      <c r="E53" s="7">
        <v>0.03</v>
      </c>
      <c r="F53" s="2" t="s">
        <v>48</v>
      </c>
      <c r="G53" s="1"/>
      <c r="H53" s="5">
        <v>0</v>
      </c>
      <c r="I53" s="12">
        <f t="shared" si="0"/>
        <v>0</v>
      </c>
    </row>
    <row r="54" spans="1:9" ht="12.75" customHeight="1">
      <c r="A54" s="22" t="s">
        <v>51</v>
      </c>
      <c r="B54" s="22"/>
      <c r="C54" s="1"/>
      <c r="D54" s="1"/>
      <c r="E54" s="7">
        <v>0.02</v>
      </c>
      <c r="F54" s="2" t="s">
        <v>48</v>
      </c>
      <c r="G54" s="1"/>
      <c r="H54" s="5">
        <v>0</v>
      </c>
      <c r="I54" s="12">
        <f t="shared" si="0"/>
        <v>0</v>
      </c>
    </row>
    <row r="55" spans="1:9">
      <c r="A55" s="30" t="s">
        <v>58</v>
      </c>
      <c r="B55" s="20"/>
      <c r="C55" s="20"/>
      <c r="D55" s="20"/>
      <c r="E55" s="20"/>
      <c r="F55" s="20"/>
      <c r="G55" s="8"/>
      <c r="H55" s="9">
        <f>SUM(H19:H54)</f>
        <v>0</v>
      </c>
      <c r="I55" s="12">
        <f t="shared" si="0"/>
        <v>0</v>
      </c>
    </row>
  </sheetData>
  <mergeCells count="63">
    <mergeCell ref="A51:B51"/>
    <mergeCell ref="A52:B52"/>
    <mergeCell ref="A53:B53"/>
    <mergeCell ref="A54:B54"/>
    <mergeCell ref="A55:F55"/>
    <mergeCell ref="A46:F46"/>
    <mergeCell ref="A47:F47"/>
    <mergeCell ref="A48:G48"/>
    <mergeCell ref="A49:G49"/>
    <mergeCell ref="A50:B50"/>
    <mergeCell ref="A40:B40"/>
    <mergeCell ref="A42:G42"/>
    <mergeCell ref="A43:B43"/>
    <mergeCell ref="A44:B44"/>
    <mergeCell ref="A45:B45"/>
    <mergeCell ref="A35:B35"/>
    <mergeCell ref="A36:F36"/>
    <mergeCell ref="A37:G37"/>
    <mergeCell ref="A38:B38"/>
    <mergeCell ref="A39:B39"/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G29"/>
    <mergeCell ref="A20:B20"/>
    <mergeCell ref="A21:B21"/>
    <mergeCell ref="A22:B22"/>
    <mergeCell ref="A23:F23"/>
    <mergeCell ref="A24:G24"/>
    <mergeCell ref="A15:G15"/>
    <mergeCell ref="A16:G16"/>
    <mergeCell ref="A17:G17"/>
    <mergeCell ref="A18:B18"/>
    <mergeCell ref="A19:B19"/>
    <mergeCell ref="A12:B12"/>
    <mergeCell ref="C12:G12"/>
    <mergeCell ref="A13:B13"/>
    <mergeCell ref="C13:G13"/>
    <mergeCell ref="A14:B14"/>
    <mergeCell ref="C14:G14"/>
    <mergeCell ref="A9:B9"/>
    <mergeCell ref="C9:G9"/>
    <mergeCell ref="A10:B10"/>
    <mergeCell ref="C10:G10"/>
    <mergeCell ref="A11:B11"/>
    <mergeCell ref="C11:G11"/>
    <mergeCell ref="A4:G4"/>
    <mergeCell ref="A5:G5"/>
    <mergeCell ref="A7:G7"/>
    <mergeCell ref="A8:B8"/>
    <mergeCell ref="C8:G8"/>
    <mergeCell ref="A1:B1"/>
    <mergeCell ref="C1:G1"/>
    <mergeCell ref="A2:B2"/>
    <mergeCell ref="C2:G2"/>
    <mergeCell ref="A3:B3"/>
    <mergeCell ref="C3:G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4"/>
  <sheetViews>
    <sheetView zoomScale="130" zoomScaleNormal="130" workbookViewId="0">
      <selection activeCell="I31" sqref="I31"/>
    </sheetView>
  </sheetViews>
  <sheetFormatPr defaultRowHeight="12.75"/>
  <cols>
    <col min="1" max="1025" width="12.83203125" customWidth="1"/>
  </cols>
  <sheetData>
    <row r="1" spans="1:7" ht="15" customHeight="1">
      <c r="A1" s="17" t="s">
        <v>0</v>
      </c>
      <c r="B1" s="17"/>
      <c r="C1" s="18" t="s">
        <v>1</v>
      </c>
      <c r="D1" s="18"/>
      <c r="E1" s="18"/>
      <c r="F1" s="18"/>
      <c r="G1" s="18"/>
    </row>
    <row r="2" spans="1:7" ht="12.75" customHeight="1">
      <c r="A2" s="17"/>
      <c r="B2" s="17"/>
      <c r="C2" s="19" t="s">
        <v>52</v>
      </c>
      <c r="D2" s="19"/>
      <c r="E2" s="19"/>
      <c r="F2" s="19"/>
      <c r="G2" s="19"/>
    </row>
    <row r="3" spans="1:7" ht="12.75" customHeight="1">
      <c r="A3" s="17" t="s">
        <v>3</v>
      </c>
      <c r="B3" s="17"/>
      <c r="C3" s="17" t="s">
        <v>4</v>
      </c>
      <c r="D3" s="17"/>
      <c r="E3" s="17"/>
      <c r="F3" s="17"/>
      <c r="G3" s="17"/>
    </row>
    <row r="4" spans="1:7">
      <c r="A4" s="20"/>
      <c r="B4" s="20"/>
      <c r="C4" s="20"/>
      <c r="D4" s="20"/>
      <c r="E4" s="20"/>
      <c r="F4" s="20"/>
      <c r="G4" s="20"/>
    </row>
    <row r="5" spans="1:7">
      <c r="A5" s="20"/>
      <c r="B5" s="20"/>
      <c r="C5" s="20"/>
      <c r="D5" s="20"/>
      <c r="E5" s="20"/>
      <c r="F5" s="20"/>
      <c r="G5" s="20"/>
    </row>
    <row r="6" spans="1:7">
      <c r="A6" s="1"/>
      <c r="B6" s="1"/>
      <c r="C6" s="1"/>
      <c r="D6" s="1"/>
      <c r="E6" s="1"/>
      <c r="F6" s="1"/>
      <c r="G6" s="1"/>
    </row>
    <row r="7" spans="1:7" ht="12.75" customHeight="1">
      <c r="A7" s="21" t="s">
        <v>5</v>
      </c>
      <c r="B7" s="21"/>
      <c r="C7" s="21"/>
      <c r="D7" s="21"/>
      <c r="E7" s="21"/>
      <c r="F7" s="21"/>
      <c r="G7" s="21"/>
    </row>
    <row r="8" spans="1:7" ht="12.75" customHeight="1">
      <c r="A8" s="22" t="s">
        <v>6</v>
      </c>
      <c r="B8" s="22"/>
      <c r="C8" s="17" t="s">
        <v>7</v>
      </c>
      <c r="D8" s="17"/>
      <c r="E8" s="17"/>
      <c r="F8" s="17"/>
      <c r="G8" s="17"/>
    </row>
    <row r="9" spans="1:7" ht="12.75" customHeight="1">
      <c r="A9" s="22" t="s">
        <v>8</v>
      </c>
      <c r="B9" s="22"/>
      <c r="C9" s="20"/>
      <c r="D9" s="20"/>
      <c r="E9" s="20"/>
      <c r="F9" s="20"/>
      <c r="G9" s="20"/>
    </row>
    <row r="10" spans="1:7" ht="12.75" customHeight="1">
      <c r="A10" s="22" t="s">
        <v>9</v>
      </c>
      <c r="B10" s="22"/>
      <c r="C10" s="17" t="s">
        <v>10</v>
      </c>
      <c r="D10" s="17"/>
      <c r="E10" s="17"/>
      <c r="F10" s="17"/>
      <c r="G10" s="17"/>
    </row>
    <row r="11" spans="1:7" ht="12.75" customHeight="1">
      <c r="A11" s="22" t="s">
        <v>11</v>
      </c>
      <c r="B11" s="22"/>
      <c r="C11" s="17" t="s">
        <v>12</v>
      </c>
      <c r="D11" s="17"/>
      <c r="E11" s="17"/>
      <c r="F11" s="17"/>
      <c r="G11" s="17"/>
    </row>
    <row r="12" spans="1:7" ht="12.75" customHeight="1">
      <c r="A12" s="22" t="s">
        <v>13</v>
      </c>
      <c r="B12" s="22"/>
      <c r="C12" s="23">
        <v>70103</v>
      </c>
      <c r="D12" s="23"/>
      <c r="E12" s="23"/>
      <c r="F12" s="23"/>
      <c r="G12" s="23"/>
    </row>
    <row r="13" spans="1:7" ht="12.75" customHeight="1">
      <c r="A13" s="22" t="s">
        <v>14</v>
      </c>
      <c r="B13" s="22"/>
      <c r="C13" s="20"/>
      <c r="D13" s="20"/>
      <c r="E13" s="20"/>
      <c r="F13" s="20"/>
      <c r="G13" s="20"/>
    </row>
    <row r="14" spans="1:7" ht="12.75" customHeight="1">
      <c r="A14" s="22" t="s">
        <v>15</v>
      </c>
      <c r="B14" s="22"/>
      <c r="C14" s="20"/>
      <c r="D14" s="20"/>
      <c r="E14" s="20"/>
      <c r="F14" s="20"/>
      <c r="G14" s="20"/>
    </row>
    <row r="15" spans="1:7">
      <c r="A15" s="20"/>
      <c r="B15" s="20"/>
      <c r="C15" s="20"/>
      <c r="D15" s="20"/>
      <c r="E15" s="20"/>
      <c r="F15" s="20"/>
      <c r="G15" s="20"/>
    </row>
    <row r="16" spans="1:7" ht="13.9" customHeight="1">
      <c r="A16" s="24" t="s">
        <v>16</v>
      </c>
      <c r="B16" s="24"/>
      <c r="C16" s="24"/>
      <c r="D16" s="24"/>
      <c r="E16" s="24"/>
      <c r="F16" s="24"/>
      <c r="G16" s="24"/>
    </row>
    <row r="17" spans="1:9" ht="12.75" customHeight="1">
      <c r="A17" s="26" t="s">
        <v>17</v>
      </c>
      <c r="B17" s="26"/>
      <c r="C17" s="26"/>
      <c r="D17" s="26"/>
      <c r="E17" s="26"/>
      <c r="F17" s="26"/>
      <c r="G17" s="26"/>
    </row>
    <row r="18" spans="1:9" ht="12.75" customHeight="1">
      <c r="A18" s="27" t="s">
        <v>18</v>
      </c>
      <c r="B18" s="27"/>
      <c r="C18" s="3" t="s">
        <v>19</v>
      </c>
      <c r="D18" s="1"/>
      <c r="E18" s="3" t="s">
        <v>20</v>
      </c>
      <c r="F18" s="3" t="s">
        <v>21</v>
      </c>
      <c r="G18" s="3" t="s">
        <v>22</v>
      </c>
      <c r="H18" s="3" t="s">
        <v>56</v>
      </c>
      <c r="I18" s="14" t="s">
        <v>57</v>
      </c>
    </row>
    <row r="19" spans="1:9" ht="12.75" customHeight="1">
      <c r="A19" s="22" t="s">
        <v>23</v>
      </c>
      <c r="B19" s="22"/>
      <c r="C19" s="4">
        <v>10044</v>
      </c>
      <c r="D19" s="1"/>
      <c r="E19" s="5">
        <v>220</v>
      </c>
      <c r="F19" s="2" t="s">
        <v>24</v>
      </c>
      <c r="G19" s="5"/>
      <c r="H19" s="5">
        <f>G19*E19</f>
        <v>0</v>
      </c>
      <c r="I19" s="15">
        <f>H19/1.21</f>
        <v>0</v>
      </c>
    </row>
    <row r="20" spans="1:9" ht="12.75" customHeight="1">
      <c r="A20" s="22" t="s">
        <v>26</v>
      </c>
      <c r="B20" s="22"/>
      <c r="C20" s="4">
        <v>10387</v>
      </c>
      <c r="D20" s="1"/>
      <c r="E20" s="6">
        <v>40</v>
      </c>
      <c r="F20" s="2" t="s">
        <v>24</v>
      </c>
      <c r="G20" s="5"/>
      <c r="H20" s="5">
        <f>G20*E20</f>
        <v>0</v>
      </c>
      <c r="I20" s="15">
        <f t="shared" ref="I20:I54" si="0">H20/1.21</f>
        <v>0</v>
      </c>
    </row>
    <row r="21" spans="1:9" ht="12.75" customHeight="1">
      <c r="A21" s="22" t="s">
        <v>25</v>
      </c>
      <c r="B21" s="22"/>
      <c r="C21" s="4">
        <v>200146</v>
      </c>
      <c r="D21" s="1"/>
      <c r="E21" s="6">
        <v>11</v>
      </c>
      <c r="F21" s="2" t="s">
        <v>24</v>
      </c>
      <c r="G21" s="5"/>
      <c r="H21" s="5">
        <f>G21*E21</f>
        <v>0</v>
      </c>
      <c r="I21" s="15">
        <f t="shared" si="0"/>
        <v>0</v>
      </c>
    </row>
    <row r="22" spans="1:9" ht="12.75" customHeight="1">
      <c r="A22" s="22" t="s">
        <v>27</v>
      </c>
      <c r="B22" s="22"/>
      <c r="C22" s="4"/>
      <c r="D22" s="1"/>
      <c r="E22" s="6">
        <v>11</v>
      </c>
      <c r="F22" s="2" t="s">
        <v>28</v>
      </c>
      <c r="G22" s="5"/>
      <c r="H22" s="5">
        <f>G22*E22</f>
        <v>0</v>
      </c>
      <c r="I22" s="15">
        <f t="shared" si="0"/>
        <v>0</v>
      </c>
    </row>
    <row r="23" spans="1:9">
      <c r="A23" s="20"/>
      <c r="B23" s="20"/>
      <c r="C23" s="20"/>
      <c r="D23" s="20"/>
      <c r="E23" s="20"/>
      <c r="F23" s="20"/>
      <c r="G23" s="1"/>
      <c r="H23" s="5"/>
      <c r="I23" s="15"/>
    </row>
    <row r="24" spans="1:9" ht="12.75" customHeight="1">
      <c r="A24" s="26" t="s">
        <v>29</v>
      </c>
      <c r="B24" s="26"/>
      <c r="C24" s="26"/>
      <c r="D24" s="26"/>
      <c r="E24" s="26"/>
      <c r="F24" s="26"/>
      <c r="G24" s="29"/>
      <c r="H24" s="13"/>
      <c r="I24" s="15"/>
    </row>
    <row r="25" spans="1:9" ht="12.75" customHeight="1">
      <c r="A25" s="27" t="s">
        <v>18</v>
      </c>
      <c r="B25" s="27"/>
      <c r="C25" s="3" t="s">
        <v>19</v>
      </c>
      <c r="D25" s="1"/>
      <c r="E25" s="3" t="s">
        <v>20</v>
      </c>
      <c r="F25" s="3" t="s">
        <v>21</v>
      </c>
      <c r="G25" s="1"/>
      <c r="H25" s="5"/>
      <c r="I25" s="15">
        <f t="shared" si="0"/>
        <v>0</v>
      </c>
    </row>
    <row r="26" spans="1:9" ht="12.75" customHeight="1">
      <c r="A26" s="22" t="s">
        <v>30</v>
      </c>
      <c r="B26" s="22"/>
      <c r="C26" s="2"/>
      <c r="D26" s="1"/>
      <c r="E26" s="4">
        <v>7</v>
      </c>
      <c r="F26" s="2" t="s">
        <v>28</v>
      </c>
      <c r="G26" s="5"/>
      <c r="H26" s="5">
        <f>G26*E26</f>
        <v>0</v>
      </c>
      <c r="I26" s="15">
        <f t="shared" si="0"/>
        <v>0</v>
      </c>
    </row>
    <row r="27" spans="1:9" ht="24.75" customHeight="1">
      <c r="A27" s="22" t="s">
        <v>31</v>
      </c>
      <c r="B27" s="22"/>
      <c r="C27" s="2"/>
      <c r="D27" s="1"/>
      <c r="E27" s="4">
        <v>4</v>
      </c>
      <c r="F27" s="2" t="s">
        <v>28</v>
      </c>
      <c r="G27" s="5"/>
      <c r="H27" s="5">
        <f>G27*E27</f>
        <v>0</v>
      </c>
      <c r="I27" s="15">
        <f t="shared" si="0"/>
        <v>0</v>
      </c>
    </row>
    <row r="28" spans="1:9" ht="12.75" customHeight="1">
      <c r="A28" s="28" t="s">
        <v>32</v>
      </c>
      <c r="B28" s="28"/>
      <c r="C28" s="2"/>
      <c r="D28" s="1"/>
      <c r="E28" s="4">
        <v>1</v>
      </c>
      <c r="F28" s="2" t="s">
        <v>28</v>
      </c>
      <c r="G28" s="5"/>
      <c r="H28" s="5">
        <f>G28*E28</f>
        <v>0</v>
      </c>
      <c r="I28" s="15">
        <f t="shared" si="0"/>
        <v>0</v>
      </c>
    </row>
    <row r="29" spans="1:9" ht="12.75" customHeight="1">
      <c r="A29" s="22" t="s">
        <v>53</v>
      </c>
      <c r="B29" s="22"/>
      <c r="C29" s="2"/>
      <c r="D29" s="1"/>
      <c r="E29" s="4">
        <v>1</v>
      </c>
      <c r="F29" s="2" t="s">
        <v>28</v>
      </c>
      <c r="G29" s="5"/>
      <c r="H29" s="5">
        <f>G29*E29</f>
        <v>0</v>
      </c>
      <c r="I29" s="15">
        <f t="shared" si="0"/>
        <v>0</v>
      </c>
    </row>
    <row r="30" spans="1:9" ht="12.75" customHeight="1">
      <c r="A30" s="26" t="s">
        <v>33</v>
      </c>
      <c r="B30" s="26"/>
      <c r="C30" s="26"/>
      <c r="D30" s="26"/>
      <c r="E30" s="26"/>
      <c r="F30" s="26"/>
      <c r="G30" s="26"/>
      <c r="H30" s="5"/>
      <c r="I30" s="15"/>
    </row>
    <row r="31" spans="1:9" ht="12.75" customHeight="1">
      <c r="A31" s="27" t="s">
        <v>18</v>
      </c>
      <c r="B31" s="27"/>
      <c r="C31" s="3" t="s">
        <v>19</v>
      </c>
      <c r="D31" s="1"/>
      <c r="E31" s="3" t="s">
        <v>20</v>
      </c>
      <c r="F31" s="3" t="s">
        <v>21</v>
      </c>
      <c r="G31" s="1"/>
      <c r="H31" s="5"/>
      <c r="I31" s="15"/>
    </row>
    <row r="32" spans="1:9" ht="12.75" customHeight="1">
      <c r="A32" s="22" t="s">
        <v>34</v>
      </c>
      <c r="B32" s="22"/>
      <c r="C32" s="1"/>
      <c r="D32" s="1"/>
      <c r="E32" s="4">
        <v>260</v>
      </c>
      <c r="F32" s="2" t="s">
        <v>24</v>
      </c>
      <c r="G32" s="1"/>
      <c r="H32" s="5">
        <f t="shared" ref="H32:H35" si="1">G32*E32</f>
        <v>0</v>
      </c>
      <c r="I32" s="15">
        <f t="shared" si="0"/>
        <v>0</v>
      </c>
    </row>
    <row r="33" spans="1:9" ht="12.75" customHeight="1">
      <c r="A33" s="28" t="s">
        <v>35</v>
      </c>
      <c r="B33" s="28"/>
      <c r="C33" s="1"/>
      <c r="D33" s="1"/>
      <c r="E33" s="4">
        <v>11</v>
      </c>
      <c r="F33" s="2" t="s">
        <v>28</v>
      </c>
      <c r="G33" s="1"/>
      <c r="H33" s="5">
        <f t="shared" si="1"/>
        <v>0</v>
      </c>
      <c r="I33" s="15">
        <f t="shared" si="0"/>
        <v>0</v>
      </c>
    </row>
    <row r="34" spans="1:9" ht="12.75" customHeight="1">
      <c r="A34" s="28" t="s">
        <v>38</v>
      </c>
      <c r="B34" s="28"/>
      <c r="C34" s="1"/>
      <c r="D34" s="1"/>
      <c r="E34" s="4">
        <v>1</v>
      </c>
      <c r="F34" s="2" t="s">
        <v>28</v>
      </c>
      <c r="G34" s="1"/>
      <c r="H34" s="5">
        <f t="shared" si="1"/>
        <v>0</v>
      </c>
      <c r="I34" s="15">
        <f t="shared" si="0"/>
        <v>0</v>
      </c>
    </row>
    <row r="35" spans="1:9" ht="12.75" customHeight="1">
      <c r="A35" s="28" t="s">
        <v>54</v>
      </c>
      <c r="B35" s="28"/>
      <c r="C35" s="1"/>
      <c r="D35" s="1"/>
      <c r="E35" s="4">
        <v>1</v>
      </c>
      <c r="F35" s="2" t="s">
        <v>28</v>
      </c>
      <c r="G35" s="1"/>
      <c r="H35" s="5">
        <f t="shared" si="1"/>
        <v>0</v>
      </c>
      <c r="I35" s="15">
        <f t="shared" si="0"/>
        <v>0</v>
      </c>
    </row>
    <row r="36" spans="1:9">
      <c r="A36" s="20"/>
      <c r="B36" s="20"/>
      <c r="C36" s="20"/>
      <c r="D36" s="20"/>
      <c r="E36" s="20"/>
      <c r="F36" s="20"/>
      <c r="G36" s="1"/>
      <c r="H36" s="5"/>
      <c r="I36" s="15"/>
    </row>
    <row r="37" spans="1:9" ht="12.75" customHeight="1">
      <c r="A37" s="26" t="s">
        <v>39</v>
      </c>
      <c r="B37" s="26"/>
      <c r="C37" s="26"/>
      <c r="D37" s="26"/>
      <c r="E37" s="26"/>
      <c r="F37" s="26"/>
      <c r="G37" s="26"/>
      <c r="H37" s="16"/>
      <c r="I37" s="15"/>
    </row>
    <row r="38" spans="1:9" ht="12.75" customHeight="1">
      <c r="A38" s="27" t="s">
        <v>18</v>
      </c>
      <c r="B38" s="27"/>
      <c r="C38" s="3" t="s">
        <v>19</v>
      </c>
      <c r="D38" s="1"/>
      <c r="E38" s="3" t="s">
        <v>20</v>
      </c>
      <c r="F38" s="3" t="s">
        <v>21</v>
      </c>
      <c r="G38" s="1"/>
      <c r="H38" s="5"/>
      <c r="I38" s="15"/>
    </row>
    <row r="39" spans="1:9" ht="12.75" customHeight="1">
      <c r="A39" s="22" t="s">
        <v>40</v>
      </c>
      <c r="B39" s="22"/>
      <c r="C39" s="4"/>
      <c r="D39" s="1"/>
      <c r="E39" s="4">
        <v>11</v>
      </c>
      <c r="F39" s="2" t="s">
        <v>28</v>
      </c>
      <c r="G39" s="5"/>
      <c r="H39" s="5">
        <f>G39*E39</f>
        <v>0</v>
      </c>
      <c r="I39" s="15">
        <f t="shared" si="0"/>
        <v>0</v>
      </c>
    </row>
    <row r="40" spans="1:9" ht="12.75" customHeight="1">
      <c r="A40" s="28" t="s">
        <v>41</v>
      </c>
      <c r="B40" s="28"/>
      <c r="C40" s="4"/>
      <c r="D40" s="1"/>
      <c r="E40" s="4">
        <v>11</v>
      </c>
      <c r="F40" s="2" t="s">
        <v>28</v>
      </c>
      <c r="G40" s="5"/>
      <c r="H40" s="5">
        <f>G40*E40</f>
        <v>0</v>
      </c>
      <c r="I40" s="15">
        <f t="shared" si="0"/>
        <v>0</v>
      </c>
    </row>
    <row r="41" spans="1:9">
      <c r="H41" s="5"/>
      <c r="I41" s="15"/>
    </row>
    <row r="42" spans="1:9" ht="12.75" customHeight="1">
      <c r="A42" s="26" t="s">
        <v>42</v>
      </c>
      <c r="B42" s="26"/>
      <c r="C42" s="26"/>
      <c r="D42" s="26"/>
      <c r="E42" s="26"/>
      <c r="F42" s="26"/>
      <c r="G42" s="26"/>
      <c r="H42" s="5"/>
      <c r="I42" s="15"/>
    </row>
    <row r="43" spans="1:9" ht="12.75" customHeight="1">
      <c r="A43" s="27" t="s">
        <v>18</v>
      </c>
      <c r="B43" s="27"/>
      <c r="C43" s="3"/>
      <c r="D43" s="1"/>
      <c r="E43" s="3" t="s">
        <v>20</v>
      </c>
      <c r="F43" s="3" t="s">
        <v>21</v>
      </c>
      <c r="G43" s="1"/>
      <c r="H43" s="5"/>
      <c r="I43" s="15"/>
    </row>
    <row r="44" spans="1:9" ht="12.75" customHeight="1">
      <c r="A44" s="22" t="s">
        <v>44</v>
      </c>
      <c r="B44" s="22"/>
      <c r="C44" s="1"/>
      <c r="D44" s="1"/>
      <c r="E44" s="4">
        <v>6</v>
      </c>
      <c r="F44" s="2" t="s">
        <v>28</v>
      </c>
      <c r="G44" s="5"/>
      <c r="H44" s="5">
        <f t="shared" ref="H44" si="2">G44*E44</f>
        <v>0</v>
      </c>
      <c r="I44" s="15">
        <f t="shared" si="0"/>
        <v>0</v>
      </c>
    </row>
    <row r="45" spans="1:9">
      <c r="A45" s="20"/>
      <c r="B45" s="20"/>
      <c r="C45" s="20"/>
      <c r="D45" s="20"/>
      <c r="E45" s="20"/>
      <c r="F45" s="20"/>
      <c r="G45" s="5"/>
      <c r="H45" s="5"/>
      <c r="I45" s="15"/>
    </row>
    <row r="46" spans="1:9">
      <c r="A46" s="20"/>
      <c r="B46" s="20"/>
      <c r="C46" s="20"/>
      <c r="D46" s="20"/>
      <c r="E46" s="20"/>
      <c r="F46" s="20"/>
      <c r="G46" s="1"/>
      <c r="H46" s="5"/>
      <c r="I46" s="15"/>
    </row>
    <row r="47" spans="1:9" ht="13.9" customHeight="1">
      <c r="A47" s="24" t="s">
        <v>45</v>
      </c>
      <c r="B47" s="24"/>
      <c r="C47" s="24"/>
      <c r="D47" s="24"/>
      <c r="E47" s="24"/>
      <c r="F47" s="24"/>
      <c r="G47" s="25"/>
      <c r="H47" s="13"/>
      <c r="I47" s="15"/>
    </row>
    <row r="48" spans="1:9" ht="12.75" customHeight="1">
      <c r="A48" s="26" t="s">
        <v>46</v>
      </c>
      <c r="B48" s="26"/>
      <c r="C48" s="26"/>
      <c r="D48" s="26"/>
      <c r="E48" s="26"/>
      <c r="F48" s="26"/>
      <c r="G48" s="26"/>
      <c r="H48" s="5"/>
      <c r="I48" s="15"/>
    </row>
    <row r="49" spans="1:9" ht="12.75" customHeight="1">
      <c r="A49" s="27" t="s">
        <v>18</v>
      </c>
      <c r="B49" s="27"/>
      <c r="C49" s="3" t="s">
        <v>19</v>
      </c>
      <c r="D49" s="1"/>
      <c r="E49" s="3" t="s">
        <v>20</v>
      </c>
      <c r="F49" s="3" t="s">
        <v>21</v>
      </c>
      <c r="G49" s="1"/>
      <c r="H49" s="5"/>
      <c r="I49" s="15"/>
    </row>
    <row r="50" spans="1:9" ht="12.75" customHeight="1">
      <c r="A50" s="22" t="s">
        <v>47</v>
      </c>
      <c r="B50" s="22"/>
      <c r="C50" s="1"/>
      <c r="D50" s="1"/>
      <c r="E50" s="10">
        <v>1E-4</v>
      </c>
      <c r="F50" s="1"/>
      <c r="G50" s="1"/>
      <c r="H50" s="5">
        <v>0</v>
      </c>
      <c r="I50" s="15">
        <f t="shared" si="0"/>
        <v>0</v>
      </c>
    </row>
    <row r="51" spans="1:9" ht="12.75" customHeight="1">
      <c r="A51" s="22" t="s">
        <v>49</v>
      </c>
      <c r="B51" s="22"/>
      <c r="C51" s="1"/>
      <c r="D51" s="1"/>
      <c r="E51" s="11">
        <v>4.8999999999999998E-4</v>
      </c>
      <c r="F51" s="1"/>
      <c r="G51" s="1"/>
      <c r="H51" s="5">
        <v>0</v>
      </c>
      <c r="I51" s="15">
        <f t="shared" si="0"/>
        <v>0</v>
      </c>
    </row>
    <row r="52" spans="1:9" ht="12.75" customHeight="1">
      <c r="A52" s="22" t="s">
        <v>50</v>
      </c>
      <c r="B52" s="22"/>
      <c r="C52" s="1"/>
      <c r="D52" s="1"/>
      <c r="E52" s="10">
        <v>2.9999999999999997E-4</v>
      </c>
      <c r="F52" s="1"/>
      <c r="G52" s="1"/>
      <c r="H52" s="5">
        <v>0</v>
      </c>
      <c r="I52" s="15">
        <f t="shared" si="0"/>
        <v>0</v>
      </c>
    </row>
    <row r="53" spans="1:9" ht="20.25" customHeight="1">
      <c r="A53" s="22" t="s">
        <v>51</v>
      </c>
      <c r="B53" s="22"/>
      <c r="C53" s="1"/>
      <c r="D53" s="1"/>
      <c r="E53" s="10">
        <v>2.0000000000000001E-4</v>
      </c>
      <c r="F53" s="1"/>
      <c r="G53" s="1"/>
      <c r="H53" s="5">
        <v>0</v>
      </c>
      <c r="I53" s="15">
        <f t="shared" si="0"/>
        <v>0</v>
      </c>
    </row>
    <row r="54" spans="1:9">
      <c r="A54" s="30" t="s">
        <v>59</v>
      </c>
      <c r="B54" s="20"/>
      <c r="C54" s="20"/>
      <c r="D54" s="20"/>
      <c r="E54" s="20"/>
      <c r="F54" s="20"/>
      <c r="G54" s="1"/>
      <c r="H54" s="9">
        <f>SUM(H18:H49)</f>
        <v>0</v>
      </c>
      <c r="I54" s="15">
        <f t="shared" si="0"/>
        <v>0</v>
      </c>
    </row>
  </sheetData>
  <mergeCells count="62">
    <mergeCell ref="A51:B51"/>
    <mergeCell ref="A52:B52"/>
    <mergeCell ref="A53:B53"/>
    <mergeCell ref="A54:F54"/>
    <mergeCell ref="A46:F46"/>
    <mergeCell ref="A47:G47"/>
    <mergeCell ref="A48:G48"/>
    <mergeCell ref="A49:B49"/>
    <mergeCell ref="A50:B50"/>
    <mergeCell ref="A40:B40"/>
    <mergeCell ref="A42:G42"/>
    <mergeCell ref="A43:B43"/>
    <mergeCell ref="A44:B44"/>
    <mergeCell ref="A45:F45"/>
    <mergeCell ref="A35:B35"/>
    <mergeCell ref="A36:F36"/>
    <mergeCell ref="A37:G37"/>
    <mergeCell ref="A38:B38"/>
    <mergeCell ref="A39:B39"/>
    <mergeCell ref="A30:G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20:B20"/>
    <mergeCell ref="A21:B21"/>
    <mergeCell ref="A22:B22"/>
    <mergeCell ref="A23:F23"/>
    <mergeCell ref="A24:G24"/>
    <mergeCell ref="A15:G15"/>
    <mergeCell ref="A16:G16"/>
    <mergeCell ref="A17:G17"/>
    <mergeCell ref="A18:B18"/>
    <mergeCell ref="A19:B19"/>
    <mergeCell ref="A12:B12"/>
    <mergeCell ref="C12:G12"/>
    <mergeCell ref="A13:B13"/>
    <mergeCell ref="C13:G13"/>
    <mergeCell ref="A14:B14"/>
    <mergeCell ref="C14:G14"/>
    <mergeCell ref="A9:B9"/>
    <mergeCell ref="C9:G9"/>
    <mergeCell ref="A10:B10"/>
    <mergeCell ref="C10:G10"/>
    <mergeCell ref="A11:B11"/>
    <mergeCell ref="C11:G11"/>
    <mergeCell ref="A4:G4"/>
    <mergeCell ref="A5:G5"/>
    <mergeCell ref="A7:G7"/>
    <mergeCell ref="A8:B8"/>
    <mergeCell ref="C8:G8"/>
    <mergeCell ref="A1:B1"/>
    <mergeCell ref="C1:G1"/>
    <mergeCell ref="A2:B2"/>
    <mergeCell ref="C2:G2"/>
    <mergeCell ref="A3:B3"/>
    <mergeCell ref="C3:G3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&amp;C&amp;12&amp;A</oddHeader>
    <oddFooter>&amp;C&amp;12Stránka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124" zoomScaleNormal="124" workbookViewId="0">
      <selection activeCell="A6" sqref="A6"/>
    </sheetView>
  </sheetViews>
  <sheetFormatPr defaultRowHeight="12.75"/>
  <cols>
    <col min="1" max="1025" width="12.83203125" customWidth="1"/>
  </cols>
  <sheetData>
    <row r="1" spans="1:1">
      <c r="A1" t="s">
        <v>55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&amp;C&amp;12&amp;A</oddHeader>
    <oddFooter>&amp;C&amp;12Stránka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SO01</vt:lpstr>
      <vt:lpstr>SO02</vt:lpstr>
      <vt:lpstr>SO03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export_EZS.xls</dc:title>
  <dc:creator>Miriam</dc:creator>
  <cp:lastModifiedBy>Windows User</cp:lastModifiedBy>
  <cp:revision>9</cp:revision>
  <dcterms:created xsi:type="dcterms:W3CDTF">2019-07-22T20:04:15Z</dcterms:created>
  <dcterms:modified xsi:type="dcterms:W3CDTF">2020-11-18T15:22:04Z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