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<sst xmlns="http://schemas.openxmlformats.org/spreadsheetml/2006/main" count="60" uniqueCount="60">
  <si>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</si>
  <si>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</si>
  <si>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</si>
  <si>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</si>
  <si>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</si>
  <si>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</si>
  <si>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</si>
  <si>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</si>
  <si>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</si>
  <si>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</si>
  <si>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</si>
  <si>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</si>
  <si>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</si>
  <si>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</si>
  <si>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</si>
  <si>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</si>
  <si>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</si>
  <si>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</si>
  <si>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</si>
  <si>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</si>
  <si>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</si>
  <si>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</si>
  <si>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</si>
  <si>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</si>
  <si>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</si>
  <si>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</si>
  <si>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</si>
  <si>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</si>
  <si>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</si>
  <si>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</si>
  <si>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</si>
  <si>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</si>
  <si>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</si>
  <si>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</si>
  <si>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</si>
  <si>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Základní LCD monitor 16:9</t>
  </si>
  <si>
    <t>Základní LCD monitor 16:10</t>
  </si>
  <si>
    <t>Základní notebook 13.3"</t>
  </si>
  <si>
    <t>Výkonný notebook 13.3"</t>
  </si>
  <si>
    <t>Základní notebook 15.6“</t>
  </si>
  <si>
    <t>Výkonný notebook 15.6"</t>
  </si>
  <si>
    <t>Výkonné pracovní PC</t>
  </si>
  <si>
    <t>Velmi výkonné pracovní PC</t>
  </si>
  <si>
    <t>Monochromatická laserová tiskárna pro základní tisk</t>
  </si>
  <si>
    <t>Monochromatická laserová tiskárna pro pokročilý tisk</t>
  </si>
  <si>
    <t>Monochromatická multifunkční laserová/LED tiskárna</t>
  </si>
  <si>
    <t>Tablet WiFi + LTE</t>
  </si>
  <si>
    <t>Externí HDD 1TB</t>
  </si>
  <si>
    <t>Externí HDD 4TB</t>
  </si>
  <si>
    <t>Bezdrátový set klávesnice, myš</t>
  </si>
  <si>
    <t>Bezdrátová myš k notebooku</t>
  </si>
  <si>
    <t>Reproduktory k PC</t>
  </si>
  <si>
    <t>Flashdisk USB 32 GB</t>
  </si>
  <si>
    <t>Flashdisk USB 64 GB</t>
  </si>
  <si>
    <t>Konvertibilní notebook 14“</t>
  </si>
  <si>
    <t>Notebook 16“</t>
  </si>
  <si>
    <t>Stolní mikrofon k PC</t>
  </si>
  <si>
    <t>Webová kamera k PC</t>
  </si>
  <si>
    <t>Brašna k notebooku</t>
  </si>
  <si>
    <t>USB-LAN adaptér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</si>
</sst>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 topLeftCell="A1">
      <selection activeCell="E13" sqref="E13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9</v>
      </c>
      <c r="B1" s="8"/>
      <c r="C1" s="8"/>
      <c r="G1" s="2"/>
      <c r="H1" s="18"/>
    </row>
    <row r="2" spans="5:8" ht="15.75" thickBot="1">
      <c r="E2" s="2"/>
      <c r="F2" s="2"/>
      <c r="G2" s="2"/>
      <c r="H2" s="18"/>
    </row>
    <row r="3" spans="1:8" ht="52.5" thickBot="1">
      <c r="A3" s="13" t="s">
        <v>0</v>
      </c>
      <c r="B3" s="6" t="s">
        <v>1</v>
      </c>
      <c r="C3" s="6" t="s">
        <v>2</v>
      </c>
      <c r="D3" s="15" t="s">
        <v>3</v>
      </c>
      <c r="E3" s="4" t="s">
        <v>8</v>
      </c>
      <c r="F3" s="4" t="s">
        <v>6</v>
      </c>
      <c r="G3" s="7" t="s">
        <v>4</v>
      </c>
      <c r="H3" s="19" t="s">
        <v>5</v>
      </c>
    </row>
    <row r="4" spans="1:8" ht="15">
      <c r="A4" s="26" t="s">
        <v>10</v>
      </c>
      <c r="B4" s="5" t="s">
        <v>35</v>
      </c>
      <c r="C4" s="3">
        <v>8</v>
      </c>
      <c r="D4" s="27">
        <v>5300</v>
      </c>
      <c r="E4" s="11">
        <v>0</v>
      </c>
      <c r="F4" s="11">
        <f>SUM(E4*1.21)</f>
        <v>0</v>
      </c>
      <c r="G4" s="9">
        <f>SUM(C4*E4)</f>
        <v>0</v>
      </c>
      <c r="H4" s="17">
        <f>SUM(G4/1.21)</f>
        <v>0</v>
      </c>
    </row>
    <row r="5" spans="1:8" ht="15">
      <c r="A5" s="26" t="s">
        <v>11</v>
      </c>
      <c r="B5" s="16" t="s">
        <v>36</v>
      </c>
      <c r="C5" s="3">
        <v>2</v>
      </c>
      <c r="D5" s="9">
        <v>7300</v>
      </c>
      <c r="E5" s="17">
        <v>0</v>
      </c>
      <c r="F5" s="11">
        <f aca="true" t="shared" si="0" ref="F5:F16">SUM(E5*1.21)</f>
        <v>0</v>
      </c>
      <c r="G5" s="9">
        <f aca="true" t="shared" si="1" ref="G5:G16">SUM(C5*E5)</f>
        <v>0</v>
      </c>
      <c r="H5" s="17">
        <f aca="true" t="shared" si="2" ref="H5:H16">SUM(G5/1.21)</f>
        <v>0</v>
      </c>
    </row>
    <row r="6" spans="1:8" ht="15">
      <c r="A6" s="26" t="s">
        <v>12</v>
      </c>
      <c r="B6" s="16" t="s">
        <v>37</v>
      </c>
      <c r="C6" s="3">
        <v>2</v>
      </c>
      <c r="D6" s="9">
        <v>24000</v>
      </c>
      <c r="E6" s="17">
        <v>0</v>
      </c>
      <c r="F6" s="11">
        <f t="shared" si="0"/>
        <v>0</v>
      </c>
      <c r="G6" s="9">
        <f t="shared" si="1"/>
        <v>0</v>
      </c>
      <c r="H6" s="17">
        <f t="shared" si="2"/>
        <v>0</v>
      </c>
    </row>
    <row r="7" spans="1:8" ht="15">
      <c r="A7" s="26" t="s">
        <v>13</v>
      </c>
      <c r="B7" s="16" t="s">
        <v>38</v>
      </c>
      <c r="C7" s="3">
        <v>1</v>
      </c>
      <c r="D7" s="9">
        <v>32000</v>
      </c>
      <c r="E7" s="17">
        <v>0</v>
      </c>
      <c r="F7" s="11">
        <f t="shared" si="0"/>
        <v>0</v>
      </c>
      <c r="G7" s="9">
        <f t="shared" si="1"/>
        <v>0</v>
      </c>
      <c r="H7" s="17">
        <f t="shared" si="2"/>
        <v>0</v>
      </c>
    </row>
    <row r="8" spans="1:13" ht="15">
      <c r="A8" s="26" t="s">
        <v>14</v>
      </c>
      <c r="B8" s="16" t="s">
        <v>39</v>
      </c>
      <c r="C8" s="3">
        <v>11</v>
      </c>
      <c r="D8" s="9">
        <v>22500</v>
      </c>
      <c r="E8" s="17">
        <v>0</v>
      </c>
      <c r="F8" s="11">
        <f t="shared" si="0"/>
        <v>0</v>
      </c>
      <c r="G8" s="9">
        <f t="shared" si="1"/>
        <v>0</v>
      </c>
      <c r="H8" s="17">
        <f t="shared" si="2"/>
        <v>0</v>
      </c>
      <c r="M8" s="14"/>
    </row>
    <row r="9" spans="1:13" ht="15">
      <c r="A9" s="26" t="s">
        <v>15</v>
      </c>
      <c r="B9" s="16" t="s">
        <v>40</v>
      </c>
      <c r="C9" s="3">
        <v>7</v>
      </c>
      <c r="D9" s="9">
        <v>27000</v>
      </c>
      <c r="E9" s="17">
        <v>0</v>
      </c>
      <c r="F9" s="11">
        <f t="shared" si="0"/>
        <v>0</v>
      </c>
      <c r="G9" s="9">
        <f t="shared" si="1"/>
        <v>0</v>
      </c>
      <c r="H9" s="17">
        <f t="shared" si="2"/>
        <v>0</v>
      </c>
      <c r="M9" s="14"/>
    </row>
    <row r="10" spans="1:13" ht="15">
      <c r="A10" s="26" t="s">
        <v>16</v>
      </c>
      <c r="B10" s="16" t="s">
        <v>41</v>
      </c>
      <c r="C10" s="3">
        <v>5</v>
      </c>
      <c r="D10" s="9">
        <v>18000</v>
      </c>
      <c r="E10" s="17">
        <v>0</v>
      </c>
      <c r="F10" s="11">
        <f t="shared" si="0"/>
        <v>0</v>
      </c>
      <c r="G10" s="9">
        <f t="shared" si="1"/>
        <v>0</v>
      </c>
      <c r="H10" s="17">
        <f t="shared" si="2"/>
        <v>0</v>
      </c>
      <c r="M10" s="14"/>
    </row>
    <row r="11" spans="1:13" ht="15">
      <c r="A11" s="26" t="s">
        <v>17</v>
      </c>
      <c r="B11" s="16" t="s">
        <v>42</v>
      </c>
      <c r="C11" s="3">
        <v>6</v>
      </c>
      <c r="D11" s="9">
        <v>21000</v>
      </c>
      <c r="E11" s="17">
        <v>0</v>
      </c>
      <c r="F11" s="11">
        <f t="shared" si="0"/>
        <v>0</v>
      </c>
      <c r="G11" s="9">
        <f t="shared" si="1"/>
        <v>0</v>
      </c>
      <c r="H11" s="17">
        <f t="shared" si="2"/>
        <v>0</v>
      </c>
      <c r="M11" s="14"/>
    </row>
    <row r="12" spans="1:13" ht="15">
      <c r="A12" s="26" t="s">
        <v>19</v>
      </c>
      <c r="B12" s="16" t="s">
        <v>43</v>
      </c>
      <c r="C12" s="3">
        <v>1</v>
      </c>
      <c r="D12" s="9">
        <v>3000</v>
      </c>
      <c r="E12" s="17">
        <v>0</v>
      </c>
      <c r="F12" s="11">
        <f t="shared" si="0"/>
        <v>0</v>
      </c>
      <c r="G12" s="9">
        <f t="shared" si="1"/>
        <v>0</v>
      </c>
      <c r="H12" s="17">
        <f t="shared" si="2"/>
        <v>0</v>
      </c>
      <c r="M12" s="14"/>
    </row>
    <row r="13" spans="1:13" ht="15">
      <c r="A13" s="26" t="s">
        <v>18</v>
      </c>
      <c r="B13" s="16" t="s">
        <v>44</v>
      </c>
      <c r="C13" s="3">
        <v>1</v>
      </c>
      <c r="D13" s="9">
        <v>5700</v>
      </c>
      <c r="E13" s="17">
        <v>0</v>
      </c>
      <c r="F13" s="11">
        <f t="shared" si="0"/>
        <v>0</v>
      </c>
      <c r="G13" s="9">
        <f t="shared" si="1"/>
        <v>0</v>
      </c>
      <c r="H13" s="17">
        <f t="shared" si="2"/>
        <v>0</v>
      </c>
      <c r="M13" s="14"/>
    </row>
    <row r="14" spans="1:13" ht="15">
      <c r="A14" s="26" t="s">
        <v>20</v>
      </c>
      <c r="B14" s="16" t="s">
        <v>45</v>
      </c>
      <c r="C14" s="3">
        <v>2</v>
      </c>
      <c r="D14" s="9">
        <v>10500</v>
      </c>
      <c r="E14" s="17">
        <v>0</v>
      </c>
      <c r="F14" s="11">
        <f t="shared" si="0"/>
        <v>0</v>
      </c>
      <c r="G14" s="9">
        <f t="shared" si="1"/>
        <v>0</v>
      </c>
      <c r="H14" s="17">
        <f t="shared" si="2"/>
        <v>0</v>
      </c>
      <c r="M14" s="14"/>
    </row>
    <row r="15" spans="1:13" ht="15">
      <c r="A15" s="26" t="s">
        <v>21</v>
      </c>
      <c r="B15" s="16" t="s">
        <v>46</v>
      </c>
      <c r="C15" s="3">
        <v>2</v>
      </c>
      <c r="D15" s="28">
        <v>14500</v>
      </c>
      <c r="E15" s="20">
        <v>0</v>
      </c>
      <c r="F15" s="11">
        <f t="shared" si="0"/>
        <v>0</v>
      </c>
      <c r="G15" s="9">
        <f t="shared" si="1"/>
        <v>0</v>
      </c>
      <c r="H15" s="17">
        <f t="shared" si="2"/>
        <v>0</v>
      </c>
      <c r="M15" s="14"/>
    </row>
    <row r="16" spans="1:13" ht="15">
      <c r="A16" s="26" t="s">
        <v>22</v>
      </c>
      <c r="B16" s="16" t="s">
        <v>47</v>
      </c>
      <c r="C16" s="3">
        <v>1</v>
      </c>
      <c r="D16" s="9">
        <v>1500</v>
      </c>
      <c r="E16" s="17">
        <v>0</v>
      </c>
      <c r="F16" s="11">
        <f t="shared" si="0"/>
        <v>0</v>
      </c>
      <c r="G16" s="9">
        <f t="shared" si="1"/>
        <v>0</v>
      </c>
      <c r="H16" s="17">
        <f t="shared" si="2"/>
        <v>0</v>
      </c>
      <c r="M16" s="14"/>
    </row>
    <row r="17" spans="1:13" ht="15">
      <c r="A17" s="26" t="s">
        <v>23</v>
      </c>
      <c r="B17" s="16" t="s">
        <v>48</v>
      </c>
      <c r="C17" s="3">
        <v>4</v>
      </c>
      <c r="D17" s="9">
        <v>3800</v>
      </c>
      <c r="E17" s="17">
        <v>0</v>
      </c>
      <c r="F17" s="17">
        <f>SUM(E17*1.21)</f>
        <v>0</v>
      </c>
      <c r="G17" s="17">
        <f>SUM(C17*E17)</f>
        <v>0</v>
      </c>
      <c r="H17" s="17">
        <f>SUM(G17/1.21)</f>
        <v>0</v>
      </c>
      <c r="M17" s="14"/>
    </row>
    <row r="18" spans="1:13" ht="15">
      <c r="A18" s="26" t="s">
        <v>24</v>
      </c>
      <c r="B18" s="16" t="s">
        <v>49</v>
      </c>
      <c r="C18" s="3">
        <v>1</v>
      </c>
      <c r="D18" s="9">
        <v>500</v>
      </c>
      <c r="E18" s="17">
        <v>0</v>
      </c>
      <c r="F18" s="17">
        <f aca="true" t="shared" si="3" ref="F18:F28">SUM(E18*1.21)</f>
        <v>0</v>
      </c>
      <c r="G18" s="17">
        <f aca="true" t="shared" si="4" ref="G18:G28">SUM(C18*E18)</f>
        <v>0</v>
      </c>
      <c r="H18" s="17">
        <f aca="true" t="shared" si="5" ref="H18:H28">SUM(G18/1.21)</f>
        <v>0</v>
      </c>
      <c r="M18" s="14"/>
    </row>
    <row r="19" spans="1:13" ht="15">
      <c r="A19" s="26" t="s">
        <v>25</v>
      </c>
      <c r="B19" s="16" t="s">
        <v>50</v>
      </c>
      <c r="C19" s="3">
        <v>7</v>
      </c>
      <c r="D19" s="9">
        <v>350</v>
      </c>
      <c r="E19" s="17">
        <v>0</v>
      </c>
      <c r="F19" s="17">
        <f t="shared" si="3"/>
        <v>0</v>
      </c>
      <c r="G19" s="17">
        <f t="shared" si="4"/>
        <v>0</v>
      </c>
      <c r="H19" s="17">
        <f t="shared" si="5"/>
        <v>0</v>
      </c>
      <c r="M19" s="14"/>
    </row>
    <row r="20" spans="1:13" ht="15">
      <c r="A20" s="26" t="s">
        <v>26</v>
      </c>
      <c r="B20" s="16" t="s">
        <v>51</v>
      </c>
      <c r="C20" s="3">
        <v>7</v>
      </c>
      <c r="D20" s="9">
        <v>1000</v>
      </c>
      <c r="E20" s="17">
        <v>0</v>
      </c>
      <c r="F20" s="17">
        <f t="shared" si="3"/>
        <v>0</v>
      </c>
      <c r="G20" s="17">
        <f t="shared" si="4"/>
        <v>0</v>
      </c>
      <c r="H20" s="17">
        <f t="shared" si="5"/>
        <v>0</v>
      </c>
      <c r="M20" s="14"/>
    </row>
    <row r="21" spans="1:13" ht="15">
      <c r="A21" s="26" t="s">
        <v>27</v>
      </c>
      <c r="B21" s="16" t="s">
        <v>52</v>
      </c>
      <c r="C21" s="3">
        <v>3</v>
      </c>
      <c r="D21" s="9">
        <v>450</v>
      </c>
      <c r="E21" s="17">
        <v>0</v>
      </c>
      <c r="F21" s="17">
        <f t="shared" si="3"/>
        <v>0</v>
      </c>
      <c r="G21" s="17">
        <f t="shared" si="4"/>
        <v>0</v>
      </c>
      <c r="H21" s="17">
        <f t="shared" si="5"/>
        <v>0</v>
      </c>
      <c r="M21" s="14"/>
    </row>
    <row r="22" spans="1:13" ht="15">
      <c r="A22" s="26" t="s">
        <v>28</v>
      </c>
      <c r="B22" s="16" t="s">
        <v>53</v>
      </c>
      <c r="C22" s="3">
        <v>8</v>
      </c>
      <c r="D22" s="9">
        <v>750</v>
      </c>
      <c r="E22" s="17">
        <v>0</v>
      </c>
      <c r="F22" s="17">
        <f t="shared" si="3"/>
        <v>0</v>
      </c>
      <c r="G22" s="17">
        <f t="shared" si="4"/>
        <v>0</v>
      </c>
      <c r="H22" s="17">
        <f t="shared" si="5"/>
        <v>0</v>
      </c>
      <c r="M22" s="14"/>
    </row>
    <row r="23" spans="1:13" ht="15">
      <c r="A23" s="26" t="s">
        <v>29</v>
      </c>
      <c r="B23" s="16" t="s">
        <v>54</v>
      </c>
      <c r="C23" s="3">
        <v>1</v>
      </c>
      <c r="D23" s="9">
        <v>22500</v>
      </c>
      <c r="E23" s="17">
        <v>0</v>
      </c>
      <c r="F23" s="17">
        <f t="shared" si="3"/>
        <v>0</v>
      </c>
      <c r="G23" s="17">
        <f t="shared" si="4"/>
        <v>0</v>
      </c>
      <c r="H23" s="17">
        <f t="shared" si="5"/>
        <v>0</v>
      </c>
      <c r="M23" s="14"/>
    </row>
    <row r="24" spans="1:13" ht="15">
      <c r="A24" s="26" t="s">
        <v>30</v>
      </c>
      <c r="B24" s="16" t="s">
        <v>55</v>
      </c>
      <c r="C24" s="3">
        <v>1</v>
      </c>
      <c r="D24" s="9">
        <v>70000</v>
      </c>
      <c r="E24" s="17">
        <v>0</v>
      </c>
      <c r="F24" s="17">
        <f t="shared" si="3"/>
        <v>0</v>
      </c>
      <c r="G24" s="17">
        <f t="shared" si="4"/>
        <v>0</v>
      </c>
      <c r="H24" s="17">
        <f t="shared" si="5"/>
        <v>0</v>
      </c>
      <c r="M24" s="14"/>
    </row>
    <row r="25" spans="1:13" ht="15">
      <c r="A25" s="26" t="s">
        <v>31</v>
      </c>
      <c r="B25" s="16" t="s">
        <v>56</v>
      </c>
      <c r="C25" s="3">
        <v>2</v>
      </c>
      <c r="D25" s="9">
        <v>400</v>
      </c>
      <c r="E25" s="17">
        <v>0</v>
      </c>
      <c r="F25" s="17">
        <f t="shared" si="3"/>
        <v>0</v>
      </c>
      <c r="G25" s="17">
        <f t="shared" si="4"/>
        <v>0</v>
      </c>
      <c r="H25" s="17">
        <f t="shared" si="5"/>
        <v>0</v>
      </c>
      <c r="M25" s="14"/>
    </row>
    <row r="26" spans="1:13" ht="15">
      <c r="A26" s="26" t="s">
        <v>32</v>
      </c>
      <c r="B26" s="16" t="s">
        <v>57</v>
      </c>
      <c r="C26" s="3">
        <v>11</v>
      </c>
      <c r="D26" s="9">
        <v>1500</v>
      </c>
      <c r="E26" s="17">
        <v>0</v>
      </c>
      <c r="F26" s="17">
        <f t="shared" si="3"/>
        <v>0</v>
      </c>
      <c r="G26" s="17">
        <f t="shared" si="4"/>
        <v>0</v>
      </c>
      <c r="H26" s="17">
        <f t="shared" si="5"/>
        <v>0</v>
      </c>
      <c r="M26" s="14"/>
    </row>
    <row r="27" spans="1:13" ht="15">
      <c r="A27" s="26" t="s">
        <v>33</v>
      </c>
      <c r="B27" s="16" t="s">
        <v>58</v>
      </c>
      <c r="C27" s="3">
        <v>7</v>
      </c>
      <c r="D27" s="9">
        <v>400</v>
      </c>
      <c r="E27" s="17">
        <v>0</v>
      </c>
      <c r="F27" s="17">
        <f t="shared" si="3"/>
        <v>0</v>
      </c>
      <c r="G27" s="17">
        <f t="shared" si="4"/>
        <v>0</v>
      </c>
      <c r="H27" s="17">
        <f t="shared" si="5"/>
        <v>0</v>
      </c>
      <c r="M27" s="14"/>
    </row>
    <row r="28" spans="1:13" ht="15">
      <c r="A28" s="26" t="s">
        <v>34</v>
      </c>
      <c r="B28" s="16" t="s">
        <v>59</v>
      </c>
      <c r="C28" s="3">
        <v>1</v>
      </c>
      <c r="D28" s="9">
        <v>1000</v>
      </c>
      <c r="E28" s="17">
        <v>0</v>
      </c>
      <c r="F28" s="17">
        <f t="shared" si="3"/>
        <v>0</v>
      </c>
      <c r="G28" s="17">
        <f t="shared" si="4"/>
        <v>0</v>
      </c>
      <c r="H28" s="17">
        <f t="shared" si="5"/>
        <v>0</v>
      </c>
      <c r="M28" s="14"/>
    </row>
    <row r="29" spans="1:8" ht="15">
      <c r="A29" s="29" t="s">
        <v>7</v>
      </c>
      <c r="B29" s="30"/>
      <c r="C29" s="30"/>
      <c r="D29" s="30"/>
      <c r="E29" s="31"/>
      <c r="F29" s="21"/>
      <c r="G29" s="9">
        <f>SUM(G4:G28)</f>
        <v>0</v>
      </c>
      <c r="H29" s="17">
        <f>SUM(H4:H28)</f>
        <v>0</v>
      </c>
    </row>
    <row r="34" ht="15">
      <c r="D34" s="22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3"/>
    </row>
    <row r="40" ht="15">
      <c r="D40" s="23"/>
    </row>
    <row r="41" ht="15">
      <c r="D41" s="23"/>
    </row>
    <row r="42" ht="15">
      <c r="D42" s="23"/>
    </row>
    <row r="43" ht="15">
      <c r="D43" s="23"/>
    </row>
    <row r="44" ht="15">
      <c r="D44" s="23"/>
    </row>
    <row r="45" ht="15">
      <c r="D45" s="23"/>
    </row>
    <row r="46" ht="15">
      <c r="D46" s="23"/>
    </row>
    <row r="47" ht="15">
      <c r="D47" s="24"/>
    </row>
    <row r="48" ht="15">
      <c r="D48" s="23"/>
    </row>
    <row r="49" ht="15">
      <c r="D49" s="23"/>
    </row>
    <row r="50" ht="15">
      <c r="D50" s="23"/>
    </row>
    <row r="51" ht="15">
      <c r="D51" s="23"/>
    </row>
    <row r="52" ht="15">
      <c r="D52" s="23"/>
    </row>
    <row r="53" ht="15">
      <c r="D53" s="23"/>
    </row>
    <row r="54" ht="15">
      <c r="D54" s="23"/>
    </row>
    <row r="55" ht="15">
      <c r="D55" s="23"/>
    </row>
    <row r="56" ht="15">
      <c r="D56" s="23"/>
    </row>
    <row r="57" ht="15">
      <c r="D57" s="25"/>
    </row>
  </sheetData>
  <mergeCells count="1">
    <mergeCell ref="A29:E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2021-04-14T09:49:18Z</dcterms:modified>
  <cp:category/>
  <cp:version/>
  <cp:contentType/>
  <cp:contentStatus/>
</cp:coreProperties>
</file>