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runkova\Desktop\MOJE_VZ\2021\64-90162-VZ-2021 Nákup IT techniky pro OU III\"/>
    </mc:Choice>
  </mc:AlternateContent>
  <xr:revisionPtr revIDLastSave="0" documentId="13_ncr:1_{10C1B87D-386D-4E52-9F84-B25A44CCE8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Část 1" sheetId="1" r:id="rId1"/>
    <sheet name="Část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H14" i="2" s="1"/>
  <c r="F14" i="2"/>
  <c r="G13" i="2"/>
  <c r="H13" i="2" s="1"/>
  <c r="F13" i="2"/>
  <c r="G12" i="2"/>
  <c r="H12" i="2" s="1"/>
  <c r="F12" i="2"/>
  <c r="G11" i="2"/>
  <c r="H11" i="2" s="1"/>
  <c r="F11" i="2"/>
  <c r="G10" i="2"/>
  <c r="H10" i="2" s="1"/>
  <c r="F10" i="2"/>
  <c r="G9" i="2"/>
  <c r="H9" i="2" s="1"/>
  <c r="F9" i="2"/>
  <c r="G8" i="2"/>
  <c r="H8" i="2" s="1"/>
  <c r="F8" i="2"/>
  <c r="G7" i="2"/>
  <c r="F7" i="2"/>
  <c r="G6" i="2"/>
  <c r="H6" i="2" s="1"/>
  <c r="F6" i="2"/>
  <c r="G15" i="2" l="1"/>
  <c r="H7" i="2"/>
  <c r="H15" i="2" s="1"/>
  <c r="G7" i="1"/>
  <c r="G8" i="1"/>
  <c r="H8" i="1" s="1"/>
  <c r="F7" i="1"/>
  <c r="F8" i="1"/>
  <c r="H7" i="1" l="1"/>
  <c r="G9" i="1"/>
  <c r="F15" i="1"/>
  <c r="F14" i="1"/>
  <c r="F12" i="1"/>
  <c r="F11" i="1"/>
  <c r="F9" i="1"/>
  <c r="G11" i="1" l="1"/>
  <c r="H11" i="1" s="1"/>
  <c r="G12" i="1"/>
  <c r="H12" i="1" s="1"/>
  <c r="G14" i="1"/>
  <c r="H14" i="1" s="1"/>
  <c r="G15" i="1"/>
  <c r="H15" i="1" s="1"/>
  <c r="H9" i="1"/>
  <c r="G16" i="1" l="1"/>
  <c r="H16" i="1"/>
</calcChain>
</file>

<file path=xl/sharedStrings.xml><?xml version="1.0" encoding="utf-8"?>
<sst xmlns="http://schemas.openxmlformats.org/spreadsheetml/2006/main" count="57" uniqueCount="47">
  <si>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</si>
  <si>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</si>
  <si>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</si>
  <si>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</si>
  <si>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</si>
  <si>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</si>
  <si>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</si>
  <si>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</si>
  <si>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</si>
  <si>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</si>
  <si>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LCD monitor 24“</t>
  </si>
  <si>
    <t>Dokovací stanice k NB</t>
  </si>
  <si>
    <t>2.1</t>
  </si>
  <si>
    <t>2.2</t>
  </si>
  <si>
    <t>1.1. Technická specifikace pro Centrum informačních technologií</t>
  </si>
  <si>
    <t>1.1.1</t>
  </si>
  <si>
    <t>Konvertibilní Tablet PC - dotykový notebook 2 v 1</t>
  </si>
  <si>
    <t>1.1.2</t>
  </si>
  <si>
    <t xml:space="preserve">Webkamera	</t>
  </si>
  <si>
    <t>1.1.3</t>
  </si>
  <si>
    <t>Tablet LTE</t>
  </si>
  <si>
    <t>1.2. Technická specifikace pro Univerzitní knihovnu</t>
  </si>
  <si>
    <t>LCD monitor 16:9</t>
  </si>
  <si>
    <t>1.2.1</t>
  </si>
  <si>
    <t>1.2.2</t>
  </si>
  <si>
    <t>Základní pracovní PC</t>
  </si>
  <si>
    <t>1.3. Technická specifikace pro Rektorát</t>
  </si>
  <si>
    <t>Kancelářské PC</t>
  </si>
  <si>
    <t>1.3.1</t>
  </si>
  <si>
    <t>1.3.2</t>
  </si>
  <si>
    <t>LCD monitor 24“ s pivotem</t>
  </si>
  <si>
    <t>Notebook 15,6"</t>
  </si>
  <si>
    <t>Notebook 13,3" – 14“</t>
  </si>
  <si>
    <t>2.3</t>
  </si>
  <si>
    <t>USB numerická klávesnice k NB</t>
  </si>
  <si>
    <t>Externí HDD 1TB</t>
  </si>
  <si>
    <t>2.4</t>
  </si>
  <si>
    <t>2.5</t>
  </si>
  <si>
    <t>Dokovací stanice k NB univerzální</t>
  </si>
  <si>
    <t>2.6</t>
  </si>
  <si>
    <t>2.7</t>
  </si>
  <si>
    <t>Brašna k NB 15,6“</t>
  </si>
  <si>
    <t>2.8</t>
  </si>
  <si>
    <t>Brašna k NB 13,3“ – 14“</t>
  </si>
  <si>
    <t>2.9</t>
  </si>
  <si>
    <t>Část 2 – Nákup IT pro projekt OP VVV</t>
  </si>
  <si>
    <t>Část 1 - Nákup IT pro CIT, UK a Rektorát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</si>
</sst>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 Light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" fontId="2" fillId="0" borderId="1" xfId="0" applyNumberFormat="1" applyFont="1" applyBorder="1"/>
    <xf numFmtId="2" fontId="0" fillId="0" borderId="0" xfId="0" applyNumberFormat="1"/>
    <xf numFmtId="2" fontId="2" fillId="0" borderId="1" xfId="0" applyNumberFormat="1" applyFont="1" applyBorder="1" applyAlignment="1"/>
    <xf numFmtId="49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2" fontId="2" fillId="0" borderId="2" xfId="0" applyNumberFormat="1" applyFont="1" applyBorder="1" applyAlignment="1">
      <alignment horizontal="center" wrapText="1"/>
    </xf>
    <xf numFmtId="0" fontId="2" fillId="0" borderId="1" xfId="0" applyFont="1" applyBorder="1"/>
    <xf numFmtId="2" fontId="2" fillId="0" borderId="1" xfId="0" applyNumberFormat="1" applyFont="1" applyBorder="1"/>
    <xf numFmtId="2" fontId="1" fillId="0" borderId="0" xfId="0" applyNumberFormat="1" applyFont="1"/>
    <xf numFmtId="2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2" fontId="2" fillId="0" borderId="0" xfId="0" applyNumberFormat="1" applyFont="1" applyBorder="1" applyAlignment="1"/>
    <xf numFmtId="2" fontId="2" fillId="0" borderId="0" xfId="0" applyNumberFormat="1" applyFont="1" applyBorder="1"/>
    <xf numFmtId="2" fontId="2" fillId="2" borderId="0" xfId="0" applyNumberFormat="1" applyFont="1" applyFill="1" applyBorder="1"/>
    <xf numFmtId="2" fontId="0" fillId="0" borderId="0" xfId="0" applyNumberFormat="1" applyBorder="1"/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workbookViewId="0">
      <selection activeCell="B23" sqref="B23"/>
    </sheetView>
  </sheetViews>
  <sheetFormatPr defaultRowHeight="15" x14ac:dyDescent="0.25"/>
  <cols>
    <col min="1" max="1" width="8.7109375" style="11" customWidth="1"/>
    <col min="2" max="2" width="66" customWidth="1"/>
    <col min="3" max="3" width="9.140625" style="1"/>
    <col min="4" max="4" width="10.42578125" style="9" customWidth="1"/>
    <col min="5" max="5" width="14.140625" customWidth="1"/>
    <col min="6" max="6" width="13.28515625" customWidth="1"/>
    <col min="7" max="7" width="16.140625" customWidth="1"/>
    <col min="8" max="8" width="11.7109375" style="9" customWidth="1"/>
    <col min="9" max="9" width="15.140625" customWidth="1"/>
    <col min="10" max="10" width="2" customWidth="1"/>
    <col min="11" max="11" width="2.5703125" customWidth="1"/>
    <col min="12" max="12" width="2.140625" customWidth="1"/>
  </cols>
  <sheetData>
    <row r="1" spans="1:13" ht="15.75" x14ac:dyDescent="0.25">
      <c r="A1" s="7" t="s">
        <v>9</v>
      </c>
      <c r="B1" s="7"/>
      <c r="C1" s="7"/>
      <c r="G1" s="2"/>
      <c r="H1" s="17"/>
    </row>
    <row r="2" spans="1:13" ht="15.75" x14ac:dyDescent="0.25">
      <c r="A2" s="7"/>
      <c r="B2" s="7"/>
      <c r="C2" s="7"/>
      <c r="G2" s="2"/>
      <c r="H2" s="17"/>
    </row>
    <row r="3" spans="1:13" ht="15.75" x14ac:dyDescent="0.25">
      <c r="A3" s="7" t="s">
        <v>46</v>
      </c>
      <c r="B3" s="7"/>
      <c r="C3" s="7"/>
      <c r="D3" s="34"/>
      <c r="G3" s="2"/>
      <c r="H3" s="17"/>
    </row>
    <row r="4" spans="1:13" ht="15.75" thickBot="1" x14ac:dyDescent="0.3">
      <c r="E4" s="2"/>
      <c r="F4" s="2"/>
      <c r="G4" s="2"/>
      <c r="H4" s="17"/>
    </row>
    <row r="5" spans="1:13" ht="52.5" thickBot="1" x14ac:dyDescent="0.3">
      <c r="A5" s="12" t="s">
        <v>0</v>
      </c>
      <c r="B5" s="5" t="s">
        <v>1</v>
      </c>
      <c r="C5" s="5" t="s">
        <v>2</v>
      </c>
      <c r="D5" s="14" t="s">
        <v>3</v>
      </c>
      <c r="E5" s="4" t="s">
        <v>6</v>
      </c>
      <c r="F5" s="4" t="s">
        <v>8</v>
      </c>
      <c r="G5" s="6" t="s">
        <v>4</v>
      </c>
      <c r="H5" s="18" t="s">
        <v>5</v>
      </c>
    </row>
    <row r="6" spans="1:13" x14ac:dyDescent="0.25">
      <c r="A6" s="38" t="s">
        <v>14</v>
      </c>
      <c r="B6" s="39"/>
      <c r="C6" s="39"/>
      <c r="D6" s="39"/>
      <c r="E6" s="39"/>
      <c r="F6" s="39"/>
      <c r="G6" s="39"/>
      <c r="H6" s="40"/>
    </row>
    <row r="7" spans="1:13" x14ac:dyDescent="0.25">
      <c r="A7" s="28" t="s">
        <v>15</v>
      </c>
      <c r="B7" s="27" t="s">
        <v>16</v>
      </c>
      <c r="C7" s="29">
        <v>1</v>
      </c>
      <c r="D7" s="32">
        <v>30000</v>
      </c>
      <c r="E7" s="30">
        <v>0</v>
      </c>
      <c r="F7" s="30">
        <f>SUM(E7/1.21)</f>
        <v>0</v>
      </c>
      <c r="G7" s="30">
        <f>SUM(C7*E7)</f>
        <v>0</v>
      </c>
      <c r="H7" s="30">
        <f>SUM(G7/1.21)</f>
        <v>0</v>
      </c>
    </row>
    <row r="8" spans="1:13" x14ac:dyDescent="0.25">
      <c r="A8" s="28" t="s">
        <v>17</v>
      </c>
      <c r="B8" s="27" t="s">
        <v>18</v>
      </c>
      <c r="C8" s="29">
        <v>1</v>
      </c>
      <c r="D8" s="33">
        <v>1000</v>
      </c>
      <c r="E8" s="30">
        <v>0</v>
      </c>
      <c r="F8" s="30">
        <f>SUM(E8/1.21)</f>
        <v>0</v>
      </c>
      <c r="G8" s="30">
        <f>SUM(C8*E8)</f>
        <v>0</v>
      </c>
      <c r="H8" s="30">
        <f>SUM(G8/1.21)</f>
        <v>0</v>
      </c>
    </row>
    <row r="9" spans="1:13" x14ac:dyDescent="0.25">
      <c r="A9" s="24" t="s">
        <v>19</v>
      </c>
      <c r="B9" s="25" t="s">
        <v>20</v>
      </c>
      <c r="C9" s="3">
        <v>1</v>
      </c>
      <c r="D9" s="32">
        <v>6000</v>
      </c>
      <c r="E9" s="10">
        <v>0</v>
      </c>
      <c r="F9" s="10">
        <f>SUM(E9/1.21)</f>
        <v>0</v>
      </c>
      <c r="G9" s="8">
        <f>SUM(C9*E9)</f>
        <v>0</v>
      </c>
      <c r="H9" s="16">
        <f>SUM(G9/1.21)</f>
        <v>0</v>
      </c>
    </row>
    <row r="10" spans="1:13" x14ac:dyDescent="0.25">
      <c r="A10" s="41" t="s">
        <v>21</v>
      </c>
      <c r="B10" s="42"/>
      <c r="C10" s="42"/>
      <c r="D10" s="42"/>
      <c r="E10" s="42"/>
      <c r="F10" s="42"/>
      <c r="G10" s="42"/>
      <c r="H10" s="43"/>
    </row>
    <row r="11" spans="1:13" x14ac:dyDescent="0.25">
      <c r="A11" s="24" t="s">
        <v>23</v>
      </c>
      <c r="B11" s="26" t="s">
        <v>22</v>
      </c>
      <c r="C11" s="3">
        <v>1</v>
      </c>
      <c r="D11" s="8">
        <v>5700</v>
      </c>
      <c r="E11" s="16">
        <v>0</v>
      </c>
      <c r="F11" s="10">
        <f>SUM(E11/1.21)</f>
        <v>0</v>
      </c>
      <c r="G11" s="8">
        <f t="shared" ref="G11:G15" si="0">SUM(C11*E11)</f>
        <v>0</v>
      </c>
      <c r="H11" s="16">
        <f t="shared" ref="H11:H15" si="1">SUM(G11/1.21)</f>
        <v>0</v>
      </c>
    </row>
    <row r="12" spans="1:13" x14ac:dyDescent="0.25">
      <c r="A12" s="24" t="s">
        <v>24</v>
      </c>
      <c r="B12" s="26" t="s">
        <v>25</v>
      </c>
      <c r="C12" s="3">
        <v>5</v>
      </c>
      <c r="D12" s="8">
        <v>17500</v>
      </c>
      <c r="E12" s="16">
        <v>0</v>
      </c>
      <c r="F12" s="10">
        <f>SUM(E12/1.21)</f>
        <v>0</v>
      </c>
      <c r="G12" s="8">
        <f t="shared" si="0"/>
        <v>0</v>
      </c>
      <c r="H12" s="16">
        <f t="shared" si="1"/>
        <v>0</v>
      </c>
    </row>
    <row r="13" spans="1:13" x14ac:dyDescent="0.25">
      <c r="A13" s="41" t="s">
        <v>26</v>
      </c>
      <c r="B13" s="42"/>
      <c r="C13" s="42"/>
      <c r="D13" s="42"/>
      <c r="E13" s="42"/>
      <c r="F13" s="42"/>
      <c r="G13" s="42"/>
      <c r="H13" s="43"/>
    </row>
    <row r="14" spans="1:13" x14ac:dyDescent="0.25">
      <c r="A14" s="24" t="s">
        <v>28</v>
      </c>
      <c r="B14" s="15" t="s">
        <v>27</v>
      </c>
      <c r="C14" s="3">
        <v>1</v>
      </c>
      <c r="D14" s="8">
        <v>16000</v>
      </c>
      <c r="E14" s="16">
        <v>0</v>
      </c>
      <c r="F14" s="10">
        <f t="shared" ref="F14:F15" si="2">SUM(E14/1.21)</f>
        <v>0</v>
      </c>
      <c r="G14" s="8">
        <f t="shared" si="0"/>
        <v>0</v>
      </c>
      <c r="H14" s="16">
        <f t="shared" si="1"/>
        <v>0</v>
      </c>
    </row>
    <row r="15" spans="1:13" x14ac:dyDescent="0.25">
      <c r="A15" s="24" t="s">
        <v>29</v>
      </c>
      <c r="B15" s="15" t="s">
        <v>30</v>
      </c>
      <c r="C15" s="3">
        <v>1</v>
      </c>
      <c r="D15" s="8">
        <v>5000</v>
      </c>
      <c r="E15" s="16">
        <v>0</v>
      </c>
      <c r="F15" s="10">
        <f t="shared" si="2"/>
        <v>0</v>
      </c>
      <c r="G15" s="8">
        <f t="shared" si="0"/>
        <v>0</v>
      </c>
      <c r="H15" s="16">
        <f t="shared" si="1"/>
        <v>0</v>
      </c>
      <c r="M15" s="13"/>
    </row>
    <row r="16" spans="1:13" x14ac:dyDescent="0.25">
      <c r="A16" s="35" t="s">
        <v>7</v>
      </c>
      <c r="B16" s="36"/>
      <c r="C16" s="36"/>
      <c r="D16" s="36"/>
      <c r="E16" s="37"/>
      <c r="F16" s="19"/>
      <c r="G16" s="8">
        <f>SUM(G7:G15)</f>
        <v>0</v>
      </c>
      <c r="H16" s="16">
        <f>SUM(H7:H15)</f>
        <v>0</v>
      </c>
    </row>
    <row r="21" spans="4:4" x14ac:dyDescent="0.25">
      <c r="D21" s="20"/>
    </row>
    <row r="22" spans="4:4" x14ac:dyDescent="0.25">
      <c r="D22" s="21"/>
    </row>
    <row r="23" spans="4:4" x14ac:dyDescent="0.25">
      <c r="D23" s="21"/>
    </row>
    <row r="24" spans="4:4" x14ac:dyDescent="0.25">
      <c r="D24" s="21"/>
    </row>
    <row r="25" spans="4:4" x14ac:dyDescent="0.25">
      <c r="D25" s="21"/>
    </row>
    <row r="26" spans="4:4" x14ac:dyDescent="0.25">
      <c r="D26" s="21"/>
    </row>
    <row r="27" spans="4:4" x14ac:dyDescent="0.25">
      <c r="D27" s="21"/>
    </row>
    <row r="28" spans="4:4" x14ac:dyDescent="0.25">
      <c r="D28" s="21"/>
    </row>
    <row r="29" spans="4:4" x14ac:dyDescent="0.25">
      <c r="D29" s="21"/>
    </row>
    <row r="30" spans="4:4" x14ac:dyDescent="0.25">
      <c r="D30" s="21"/>
    </row>
    <row r="31" spans="4:4" x14ac:dyDescent="0.25">
      <c r="D31" s="21"/>
    </row>
    <row r="32" spans="4:4" x14ac:dyDescent="0.25">
      <c r="D32" s="21"/>
    </row>
    <row r="33" spans="4:4" x14ac:dyDescent="0.25">
      <c r="D33" s="21"/>
    </row>
    <row r="34" spans="4:4" x14ac:dyDescent="0.25">
      <c r="D34" s="22"/>
    </row>
    <row r="35" spans="4:4" x14ac:dyDescent="0.25">
      <c r="D35" s="21"/>
    </row>
    <row r="36" spans="4:4" x14ac:dyDescent="0.25">
      <c r="D36" s="21"/>
    </row>
    <row r="37" spans="4:4" x14ac:dyDescent="0.25">
      <c r="D37" s="21"/>
    </row>
    <row r="38" spans="4:4" x14ac:dyDescent="0.25">
      <c r="D38" s="21"/>
    </row>
    <row r="39" spans="4:4" x14ac:dyDescent="0.25">
      <c r="D39" s="21"/>
    </row>
    <row r="40" spans="4:4" x14ac:dyDescent="0.25">
      <c r="D40" s="21"/>
    </row>
    <row r="41" spans="4:4" x14ac:dyDescent="0.25">
      <c r="D41" s="21"/>
    </row>
    <row r="42" spans="4:4" x14ac:dyDescent="0.25">
      <c r="D42" s="21"/>
    </row>
    <row r="43" spans="4:4" x14ac:dyDescent="0.25">
      <c r="D43" s="21"/>
    </row>
    <row r="44" spans="4:4" x14ac:dyDescent="0.25">
      <c r="D44" s="23"/>
    </row>
  </sheetData>
  <mergeCells count="4">
    <mergeCell ref="A16:E16"/>
    <mergeCell ref="A6:H6"/>
    <mergeCell ref="A10:H10"/>
    <mergeCell ref="A13:H13"/>
  </mergeCells>
  <pageMargins left="0.7" right="0.7" top="0.78740157499999996" bottom="0.78740157499999996" header="0.3" footer="0.3"/>
  <pageSetup paperSize="9" orientation="portrait" r:id="rId1"/>
  <ignoredErrors>
    <ignoredError sqref="G11:G12 G14:G15 G7:G9" formula="1"/>
    <ignoredError sqref="A7:A9 A11:A12 A14:A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FCF2-2673-494A-A59C-3BE732EFFCA1}">
  <dimension ref="A1:H15"/>
  <sheetViews>
    <sheetView workbookViewId="0">
      <selection activeCell="B21" sqref="B21"/>
    </sheetView>
  </sheetViews>
  <sheetFormatPr defaultRowHeight="15" x14ac:dyDescent="0.25"/>
  <cols>
    <col min="2" max="2" width="45.5703125" customWidth="1"/>
    <col min="4" max="4" width="14.7109375" customWidth="1"/>
    <col min="5" max="5" width="14.5703125" customWidth="1"/>
    <col min="6" max="6" width="14.7109375" customWidth="1"/>
    <col min="7" max="7" width="15" customWidth="1"/>
    <col min="8" max="8" width="15.140625" customWidth="1"/>
  </cols>
  <sheetData>
    <row r="1" spans="1:8" ht="15.75" x14ac:dyDescent="0.25">
      <c r="A1" s="7" t="s">
        <v>9</v>
      </c>
      <c r="B1" s="7"/>
      <c r="C1" s="7"/>
      <c r="D1" s="9"/>
      <c r="G1" s="2"/>
      <c r="H1" s="17"/>
    </row>
    <row r="2" spans="1:8" ht="15.75" x14ac:dyDescent="0.25">
      <c r="A2" s="7"/>
      <c r="B2" s="7"/>
      <c r="C2" s="7"/>
      <c r="D2" s="9"/>
      <c r="G2" s="2"/>
      <c r="H2" s="17"/>
    </row>
    <row r="3" spans="1:8" ht="15.75" x14ac:dyDescent="0.25">
      <c r="A3" s="44" t="s">
        <v>45</v>
      </c>
      <c r="B3" s="44"/>
      <c r="C3" s="44"/>
      <c r="D3" s="44"/>
      <c r="E3" s="44"/>
      <c r="F3" s="44"/>
      <c r="G3" s="44"/>
      <c r="H3" s="17"/>
    </row>
    <row r="4" spans="1:8" ht="15.75" thickBot="1" x14ac:dyDescent="0.3">
      <c r="A4" s="11"/>
      <c r="C4" s="1"/>
      <c r="D4" s="9"/>
      <c r="E4" s="2"/>
      <c r="F4" s="2"/>
      <c r="G4" s="2"/>
      <c r="H4" s="17"/>
    </row>
    <row r="5" spans="1:8" ht="39.75" thickBot="1" x14ac:dyDescent="0.3">
      <c r="A5" s="12" t="s">
        <v>0</v>
      </c>
      <c r="B5" s="5" t="s">
        <v>1</v>
      </c>
      <c r="C5" s="5" t="s">
        <v>2</v>
      </c>
      <c r="D5" s="14" t="s">
        <v>3</v>
      </c>
      <c r="E5" s="4" t="s">
        <v>6</v>
      </c>
      <c r="F5" s="4" t="s">
        <v>8</v>
      </c>
      <c r="G5" s="6" t="s">
        <v>4</v>
      </c>
      <c r="H5" s="18" t="s">
        <v>5</v>
      </c>
    </row>
    <row r="6" spans="1:8" x14ac:dyDescent="0.25">
      <c r="A6" s="28" t="s">
        <v>12</v>
      </c>
      <c r="B6" s="27" t="s">
        <v>31</v>
      </c>
      <c r="C6" s="29">
        <v>3</v>
      </c>
      <c r="D6" s="32">
        <v>25000</v>
      </c>
      <c r="E6" s="30">
        <v>0</v>
      </c>
      <c r="F6" s="30">
        <f>SUM(E6/1.21)</f>
        <v>0</v>
      </c>
      <c r="G6" s="30">
        <f>SUM(C6*E6)</f>
        <v>0</v>
      </c>
      <c r="H6" s="30">
        <f>SUM(G6/1.21)</f>
        <v>0</v>
      </c>
    </row>
    <row r="7" spans="1:8" x14ac:dyDescent="0.25">
      <c r="A7" s="28" t="s">
        <v>13</v>
      </c>
      <c r="B7" s="27" t="s">
        <v>32</v>
      </c>
      <c r="C7" s="29">
        <v>3</v>
      </c>
      <c r="D7" s="33">
        <v>25000</v>
      </c>
      <c r="E7" s="30">
        <v>0</v>
      </c>
      <c r="F7" s="30">
        <f>SUM(E7/1.21)</f>
        <v>0</v>
      </c>
      <c r="G7" s="30">
        <f>SUM(C7*E7)</f>
        <v>0</v>
      </c>
      <c r="H7" s="30">
        <f>SUM(G7/1.21)</f>
        <v>0</v>
      </c>
    </row>
    <row r="8" spans="1:8" x14ac:dyDescent="0.25">
      <c r="A8" s="24" t="s">
        <v>33</v>
      </c>
      <c r="B8" s="25" t="s">
        <v>34</v>
      </c>
      <c r="C8" s="3">
        <v>1</v>
      </c>
      <c r="D8" s="32">
        <v>300</v>
      </c>
      <c r="E8" s="10">
        <v>0</v>
      </c>
      <c r="F8" s="10">
        <f>SUM(E8/1.21)</f>
        <v>0</v>
      </c>
      <c r="G8" s="8">
        <f>SUM(C8*E8)</f>
        <v>0</v>
      </c>
      <c r="H8" s="16">
        <f>SUM(G8/1.21)</f>
        <v>0</v>
      </c>
    </row>
    <row r="9" spans="1:8" x14ac:dyDescent="0.25">
      <c r="A9" s="24" t="s">
        <v>36</v>
      </c>
      <c r="B9" s="26" t="s">
        <v>35</v>
      </c>
      <c r="C9" s="3">
        <v>2</v>
      </c>
      <c r="D9" s="8">
        <v>1400</v>
      </c>
      <c r="E9" s="16">
        <v>0</v>
      </c>
      <c r="F9" s="10">
        <f>SUM(E9/1.21)</f>
        <v>0</v>
      </c>
      <c r="G9" s="8">
        <f t="shared" ref="G9:G14" si="0">SUM(C9*E9)</f>
        <v>0</v>
      </c>
      <c r="H9" s="16">
        <f t="shared" ref="H9:H14" si="1">SUM(G9/1.21)</f>
        <v>0</v>
      </c>
    </row>
    <row r="10" spans="1:8" x14ac:dyDescent="0.25">
      <c r="A10" s="24" t="s">
        <v>37</v>
      </c>
      <c r="B10" s="26" t="s">
        <v>11</v>
      </c>
      <c r="C10" s="3">
        <v>1</v>
      </c>
      <c r="D10" s="8">
        <v>4500</v>
      </c>
      <c r="E10" s="16">
        <v>0</v>
      </c>
      <c r="F10" s="10">
        <f>SUM(E10/1.21)</f>
        <v>0</v>
      </c>
      <c r="G10" s="8">
        <f t="shared" si="0"/>
        <v>0</v>
      </c>
      <c r="H10" s="16">
        <f t="shared" si="1"/>
        <v>0</v>
      </c>
    </row>
    <row r="11" spans="1:8" x14ac:dyDescent="0.25">
      <c r="A11" s="24" t="s">
        <v>39</v>
      </c>
      <c r="B11" s="15" t="s">
        <v>38</v>
      </c>
      <c r="C11" s="3">
        <v>1</v>
      </c>
      <c r="D11" s="8">
        <v>4000</v>
      </c>
      <c r="E11" s="16">
        <v>0</v>
      </c>
      <c r="F11" s="10">
        <f t="shared" ref="F11:F14" si="2">SUM(E11/1.21)</f>
        <v>0</v>
      </c>
      <c r="G11" s="8">
        <f t="shared" si="0"/>
        <v>0</v>
      </c>
      <c r="H11" s="16">
        <f t="shared" si="1"/>
        <v>0</v>
      </c>
    </row>
    <row r="12" spans="1:8" x14ac:dyDescent="0.25">
      <c r="A12" s="24" t="s">
        <v>40</v>
      </c>
      <c r="B12" s="15" t="s">
        <v>10</v>
      </c>
      <c r="C12" s="3">
        <v>1</v>
      </c>
      <c r="D12" s="8">
        <v>4000</v>
      </c>
      <c r="E12" s="16">
        <v>0</v>
      </c>
      <c r="F12" s="10">
        <f t="shared" si="2"/>
        <v>0</v>
      </c>
      <c r="G12" s="8">
        <f t="shared" si="0"/>
        <v>0</v>
      </c>
      <c r="H12" s="16">
        <f t="shared" si="1"/>
        <v>0</v>
      </c>
    </row>
    <row r="13" spans="1:8" x14ac:dyDescent="0.25">
      <c r="A13" s="24" t="s">
        <v>42</v>
      </c>
      <c r="B13" s="15" t="s">
        <v>41</v>
      </c>
      <c r="C13" s="3">
        <v>3</v>
      </c>
      <c r="D13" s="8">
        <v>500</v>
      </c>
      <c r="E13" s="16">
        <v>0</v>
      </c>
      <c r="F13" s="10">
        <f t="shared" si="2"/>
        <v>0</v>
      </c>
      <c r="G13" s="8">
        <f t="shared" si="0"/>
        <v>0</v>
      </c>
      <c r="H13" s="16">
        <f t="shared" si="1"/>
        <v>0</v>
      </c>
    </row>
    <row r="14" spans="1:8" x14ac:dyDescent="0.25">
      <c r="A14" s="24" t="s">
        <v>44</v>
      </c>
      <c r="B14" s="15" t="s">
        <v>43</v>
      </c>
      <c r="C14" s="3">
        <v>3</v>
      </c>
      <c r="D14" s="8">
        <v>500</v>
      </c>
      <c r="E14" s="16">
        <v>0</v>
      </c>
      <c r="F14" s="10">
        <f t="shared" si="2"/>
        <v>0</v>
      </c>
      <c r="G14" s="8">
        <f t="shared" si="0"/>
        <v>0</v>
      </c>
      <c r="H14" s="16">
        <f t="shared" si="1"/>
        <v>0</v>
      </c>
    </row>
    <row r="15" spans="1:8" x14ac:dyDescent="0.25">
      <c r="A15" s="35" t="s">
        <v>7</v>
      </c>
      <c r="B15" s="36"/>
      <c r="C15" s="36"/>
      <c r="D15" s="36"/>
      <c r="E15" s="37"/>
      <c r="F15" s="31"/>
      <c r="G15" s="8">
        <f>SUM(G6:G14)</f>
        <v>0</v>
      </c>
      <c r="H15" s="16">
        <f>SUM(H6:H14)</f>
        <v>0</v>
      </c>
    </row>
  </sheetData>
  <mergeCells count="2">
    <mergeCell ref="A15:E15"/>
    <mergeCell ref="A3:G3"/>
  </mergeCells>
  <pageMargins left="0.7" right="0.7" top="0.78740157499999996" bottom="0.78740157499999996" header="0.3" footer="0.3"/>
  <ignoredErrors>
    <ignoredError sqref="G6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</vt:lpstr>
      <vt:lpstr>Část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Fukalová Marcela</dc:creator>
  <cp:lastModifiedBy>Bedrunková Sára</cp:lastModifiedBy>
  <dcterms:created xsi:type="dcterms:W3CDTF">2020-02-20T08:12:29Z</dcterms:created>
  <dcterms:modified xsi:type="dcterms:W3CDTF">2021-09-13T10:53:36Z</dcterms:modified>
</cp:coreProperties>
</file>