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68-90162-VZ-2021 Nákup IT techniky pro OU IV\"/>
    </mc:Choice>
  </mc:AlternateContent>
  <xr:revisionPtr revIDLastSave="0" documentId="13_ncr:1_{146CA0BB-B50F-400F-8F3F-4A8878BA2F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3" i="1"/>
  <c r="H13" i="1" s="1"/>
  <c r="G14" i="1"/>
  <c r="H14" i="1" s="1"/>
  <c r="G15" i="1"/>
  <c r="H15" i="1" s="1"/>
  <c r="G16" i="1"/>
  <c r="G17" i="1"/>
  <c r="H17" i="1" s="1"/>
  <c r="G18" i="1"/>
  <c r="H18" i="1" s="1"/>
  <c r="G19" i="1"/>
  <c r="H19" i="1" s="1"/>
  <c r="G20" i="1"/>
  <c r="H20" i="1" s="1"/>
  <c r="G21" i="1"/>
  <c r="H21" i="1" s="1"/>
  <c r="G12" i="1"/>
  <c r="H12" i="1" s="1"/>
  <c r="F13" i="1"/>
  <c r="F14" i="1"/>
  <c r="F15" i="1"/>
  <c r="F16" i="1"/>
  <c r="F17" i="1"/>
  <c r="F18" i="1"/>
  <c r="F19" i="1"/>
  <c r="F20" i="1"/>
  <c r="F21" i="1"/>
  <c r="F10" i="1"/>
  <c r="F12" i="1"/>
  <c r="G7" i="1"/>
  <c r="H7" i="1" s="1"/>
  <c r="F7" i="1"/>
  <c r="G5" i="1" l="1"/>
  <c r="G6" i="1"/>
  <c r="H6" i="1" s="1"/>
  <c r="F5" i="1"/>
  <c r="F6" i="1"/>
  <c r="H5" i="1" l="1"/>
  <c r="G8" i="1"/>
  <c r="F24" i="1"/>
  <c r="F23" i="1"/>
  <c r="F8" i="1"/>
  <c r="G10" i="1" l="1"/>
  <c r="H10" i="1" s="1"/>
  <c r="G23" i="1"/>
  <c r="H23" i="1" s="1"/>
  <c r="G24" i="1"/>
  <c r="H24" i="1" s="1"/>
  <c r="H8" i="1"/>
  <c r="G25" i="1" l="1"/>
  <c r="H25" i="1"/>
</calcChain>
</file>

<file path=xl/sharedStrings.xml><?xml version="1.0" encoding="utf-8"?>
<sst xmlns="http://schemas.openxmlformats.org/spreadsheetml/2006/main" count="48" uniqueCount="46">
  <si>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</si>
  <si>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</si>
  <si>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</si>
  <si>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</si>
  <si>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</si>
  <si>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</si>
  <si>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</si>
  <si>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</si>
  <si>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</si>
  <si>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</si>
  <si>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Část 1 - Centrum informačních technologií</t>
  </si>
  <si>
    <t>Notebook 14"</t>
  </si>
  <si>
    <t>LCD monitor 24“</t>
  </si>
  <si>
    <t>Dokovací stanice k NB</t>
  </si>
  <si>
    <t>1.1</t>
  </si>
  <si>
    <t>2.1</t>
  </si>
  <si>
    <t>Část 2 - Univerzitní knihovna</t>
  </si>
  <si>
    <t>3.1</t>
  </si>
  <si>
    <t>3.2</t>
  </si>
  <si>
    <t>3.3</t>
  </si>
  <si>
    <t>3.4</t>
  </si>
  <si>
    <t>3.5</t>
  </si>
  <si>
    <t>1.3</t>
  </si>
  <si>
    <t>Notebook</t>
  </si>
  <si>
    <t>1.4</t>
  </si>
  <si>
    <t>Webkamera</t>
  </si>
  <si>
    <t>Konvertibilní dotykový notebook 13,3"</t>
  </si>
  <si>
    <t>Pracovní PC</t>
  </si>
  <si>
    <t>Tablet 8“</t>
  </si>
  <si>
    <t>Tablet 10“</t>
  </si>
  <si>
    <t>Notebook 17"</t>
  </si>
  <si>
    <t>Konvertibilní dotykový notebook 13 "</t>
  </si>
  <si>
    <t>LCD monitor 32“</t>
  </si>
  <si>
    <t>USB Hub</t>
  </si>
  <si>
    <t>Část 4 - Rektorát</t>
  </si>
  <si>
    <t>Část 3 - Centrum Pyramida</t>
  </si>
  <si>
    <t>4.2</t>
  </si>
  <si>
    <t>3.6</t>
  </si>
  <si>
    <t>3.7</t>
  </si>
  <si>
    <t>3.8</t>
  </si>
  <si>
    <t>3.9</t>
  </si>
  <si>
    <t>3.10</t>
  </si>
  <si>
    <t>Notebook 15,6"</t>
  </si>
  <si>
    <t>Barevná multifunkční tiskárna A3</t>
  </si>
  <si>
    <t>4.1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</si>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</sst>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selection activeCell="B7" sqref="B7"/>
    </sheetView>
  </sheetViews>
  <sheetFormatPr defaultRowHeight="15" x14ac:dyDescent="0.25"/>
  <cols>
    <col min="1" max="1" width="8.7109375" style="11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8" ht="15.75" x14ac:dyDescent="0.25">
      <c r="A1" s="7" t="s">
        <v>9</v>
      </c>
      <c r="B1" s="7"/>
      <c r="C1" s="7"/>
      <c r="G1" s="2"/>
      <c r="H1" s="17"/>
    </row>
    <row r="2" spans="1:8" ht="15.75" thickBot="1" x14ac:dyDescent="0.3">
      <c r="E2" s="2"/>
      <c r="F2" s="2"/>
      <c r="G2" s="2"/>
      <c r="H2" s="17"/>
    </row>
    <row r="3" spans="1:8" ht="52.5" thickBot="1" x14ac:dyDescent="0.3">
      <c r="A3" s="12" t="s">
        <v>0</v>
      </c>
      <c r="B3" s="5" t="s">
        <v>1</v>
      </c>
      <c r="C3" s="5" t="s">
        <v>2</v>
      </c>
      <c r="D3" s="14" t="s">
        <v>3</v>
      </c>
      <c r="E3" s="4" t="s">
        <v>6</v>
      </c>
      <c r="F3" s="4" t="s">
        <v>8</v>
      </c>
      <c r="G3" s="6" t="s">
        <v>4</v>
      </c>
      <c r="H3" s="18" t="s">
        <v>5</v>
      </c>
    </row>
    <row r="4" spans="1:8" x14ac:dyDescent="0.25">
      <c r="A4" s="38" t="s">
        <v>10</v>
      </c>
      <c r="B4" s="39"/>
      <c r="C4" s="39"/>
      <c r="D4" s="39"/>
      <c r="E4" s="39"/>
      <c r="F4" s="39"/>
      <c r="G4" s="39"/>
      <c r="H4" s="40"/>
    </row>
    <row r="5" spans="1:8" x14ac:dyDescent="0.25">
      <c r="A5" s="28" t="s">
        <v>14</v>
      </c>
      <c r="B5" s="27" t="s">
        <v>23</v>
      </c>
      <c r="C5" s="29">
        <v>2</v>
      </c>
      <c r="D5" s="31">
        <v>26000</v>
      </c>
      <c r="E5" s="30">
        <v>0</v>
      </c>
      <c r="F5" s="30">
        <f>SUM(E5/1.21)</f>
        <v>0</v>
      </c>
      <c r="G5" s="30">
        <f>SUM(C5*E5)</f>
        <v>0</v>
      </c>
      <c r="H5" s="30">
        <f>SUM(G5/1.21)</f>
        <v>0</v>
      </c>
    </row>
    <row r="6" spans="1:8" x14ac:dyDescent="0.25">
      <c r="A6" s="28" t="s">
        <v>45</v>
      </c>
      <c r="B6" s="27" t="s">
        <v>23</v>
      </c>
      <c r="C6" s="29">
        <v>1</v>
      </c>
      <c r="D6" s="32">
        <v>29000</v>
      </c>
      <c r="E6" s="30">
        <v>0</v>
      </c>
      <c r="F6" s="30">
        <f>SUM(E6/1.21)</f>
        <v>0</v>
      </c>
      <c r="G6" s="30">
        <f>SUM(C6*E6)</f>
        <v>0</v>
      </c>
      <c r="H6" s="30">
        <f>SUM(G6/1.21)</f>
        <v>0</v>
      </c>
    </row>
    <row r="7" spans="1:8" x14ac:dyDescent="0.25">
      <c r="A7" s="28" t="s">
        <v>22</v>
      </c>
      <c r="B7" s="27" t="s">
        <v>25</v>
      </c>
      <c r="C7" s="29">
        <v>1</v>
      </c>
      <c r="D7" s="32">
        <v>600</v>
      </c>
      <c r="E7" s="30">
        <v>0</v>
      </c>
      <c r="F7" s="30">
        <f>SUM(E7/1.21)</f>
        <v>0</v>
      </c>
      <c r="G7" s="30">
        <f>SUM(C7*E7)</f>
        <v>0</v>
      </c>
      <c r="H7" s="30">
        <f>SUM(G7/1.21)</f>
        <v>0</v>
      </c>
    </row>
    <row r="8" spans="1:8" x14ac:dyDescent="0.25">
      <c r="A8" s="24" t="s">
        <v>24</v>
      </c>
      <c r="B8" s="25" t="s">
        <v>13</v>
      </c>
      <c r="C8" s="3">
        <v>1</v>
      </c>
      <c r="D8" s="31">
        <v>8800</v>
      </c>
      <c r="E8" s="10">
        <v>0</v>
      </c>
      <c r="F8" s="10">
        <f>SUM(E8/1.21)</f>
        <v>0</v>
      </c>
      <c r="G8" s="8">
        <f>SUM(C8*E8)</f>
        <v>0</v>
      </c>
      <c r="H8" s="16">
        <f>SUM(G8/1.21)</f>
        <v>0</v>
      </c>
    </row>
    <row r="9" spans="1:8" x14ac:dyDescent="0.25">
      <c r="A9" s="41" t="s">
        <v>16</v>
      </c>
      <c r="B9" s="42"/>
      <c r="C9" s="42"/>
      <c r="D9" s="42"/>
      <c r="E9" s="42"/>
      <c r="F9" s="42"/>
      <c r="G9" s="42"/>
      <c r="H9" s="43"/>
    </row>
    <row r="10" spans="1:8" x14ac:dyDescent="0.25">
      <c r="A10" s="24" t="s">
        <v>15</v>
      </c>
      <c r="B10" s="26" t="s">
        <v>26</v>
      </c>
      <c r="C10" s="3">
        <v>1</v>
      </c>
      <c r="D10" s="8">
        <v>24000</v>
      </c>
      <c r="E10" s="16">
        <v>0</v>
      </c>
      <c r="F10" s="10">
        <f>SUM(E10/1.21)</f>
        <v>0</v>
      </c>
      <c r="G10" s="8">
        <f t="shared" ref="G10:G24" si="0">SUM(C10*E10)</f>
        <v>0</v>
      </c>
      <c r="H10" s="16">
        <f t="shared" ref="H10:H24" si="1">SUM(G10/1.21)</f>
        <v>0</v>
      </c>
    </row>
    <row r="11" spans="1:8" x14ac:dyDescent="0.25">
      <c r="A11" s="41" t="s">
        <v>35</v>
      </c>
      <c r="B11" s="42"/>
      <c r="C11" s="42"/>
      <c r="D11" s="42"/>
      <c r="E11" s="42"/>
      <c r="F11" s="42"/>
      <c r="G11" s="42"/>
      <c r="H11" s="43"/>
    </row>
    <row r="12" spans="1:8" x14ac:dyDescent="0.25">
      <c r="A12" s="24" t="s">
        <v>17</v>
      </c>
      <c r="B12" s="26" t="s">
        <v>12</v>
      </c>
      <c r="C12" s="3">
        <v>1</v>
      </c>
      <c r="D12" s="8">
        <v>3800</v>
      </c>
      <c r="E12" s="16">
        <v>0</v>
      </c>
      <c r="F12" s="10">
        <f>SUM(E12/1.21)</f>
        <v>0</v>
      </c>
      <c r="G12" s="8">
        <f>SUM(C12*E12)</f>
        <v>0</v>
      </c>
      <c r="H12" s="16">
        <f>SUM(G12/1.21)</f>
        <v>0</v>
      </c>
    </row>
    <row r="13" spans="1:8" x14ac:dyDescent="0.25">
      <c r="A13" s="24" t="s">
        <v>18</v>
      </c>
      <c r="B13" s="26" t="s">
        <v>27</v>
      </c>
      <c r="C13" s="3">
        <v>1</v>
      </c>
      <c r="D13" s="8">
        <v>17000</v>
      </c>
      <c r="E13" s="16">
        <v>0</v>
      </c>
      <c r="F13" s="10">
        <f t="shared" ref="F13:F21" si="2">SUM(E13/1.21)</f>
        <v>0</v>
      </c>
      <c r="G13" s="8">
        <f t="shared" ref="G13:G21" si="3">SUM(C13*E13)</f>
        <v>0</v>
      </c>
      <c r="H13" s="16">
        <f t="shared" ref="H13:H21" si="4">SUM(G13/1.21)</f>
        <v>0</v>
      </c>
    </row>
    <row r="14" spans="1:8" x14ac:dyDescent="0.25">
      <c r="A14" s="24" t="s">
        <v>19</v>
      </c>
      <c r="B14" s="26" t="s">
        <v>28</v>
      </c>
      <c r="C14" s="3">
        <v>2</v>
      </c>
      <c r="D14" s="8">
        <v>3600</v>
      </c>
      <c r="E14" s="16">
        <v>0</v>
      </c>
      <c r="F14" s="10">
        <f t="shared" si="2"/>
        <v>0</v>
      </c>
      <c r="G14" s="8">
        <f t="shared" si="3"/>
        <v>0</v>
      </c>
      <c r="H14" s="16">
        <f t="shared" si="4"/>
        <v>0</v>
      </c>
    </row>
    <row r="15" spans="1:8" x14ac:dyDescent="0.25">
      <c r="A15" s="24" t="s">
        <v>20</v>
      </c>
      <c r="B15" s="26" t="s">
        <v>29</v>
      </c>
      <c r="C15" s="3">
        <v>3</v>
      </c>
      <c r="D15" s="8">
        <v>4900</v>
      </c>
      <c r="E15" s="16">
        <v>0</v>
      </c>
      <c r="F15" s="10">
        <f t="shared" si="2"/>
        <v>0</v>
      </c>
      <c r="G15" s="8">
        <f t="shared" si="3"/>
        <v>0</v>
      </c>
      <c r="H15" s="16">
        <f t="shared" si="4"/>
        <v>0</v>
      </c>
    </row>
    <row r="16" spans="1:8" x14ac:dyDescent="0.25">
      <c r="A16" s="24" t="s">
        <v>21</v>
      </c>
      <c r="B16" s="26" t="s">
        <v>30</v>
      </c>
      <c r="C16" s="3">
        <v>1</v>
      </c>
      <c r="D16" s="8">
        <v>22000</v>
      </c>
      <c r="E16" s="16">
        <v>0</v>
      </c>
      <c r="F16" s="10">
        <f t="shared" si="2"/>
        <v>0</v>
      </c>
      <c r="G16" s="8">
        <f t="shared" si="3"/>
        <v>0</v>
      </c>
      <c r="H16" s="16">
        <f t="shared" si="4"/>
        <v>0</v>
      </c>
    </row>
    <row r="17" spans="1:13" x14ac:dyDescent="0.25">
      <c r="A17" s="24" t="s">
        <v>37</v>
      </c>
      <c r="B17" s="26" t="s">
        <v>11</v>
      </c>
      <c r="C17" s="3">
        <v>2</v>
      </c>
      <c r="D17" s="8">
        <v>15500</v>
      </c>
      <c r="E17" s="16">
        <v>0</v>
      </c>
      <c r="F17" s="10">
        <f t="shared" si="2"/>
        <v>0</v>
      </c>
      <c r="G17" s="8">
        <f t="shared" si="3"/>
        <v>0</v>
      </c>
      <c r="H17" s="16">
        <f t="shared" si="4"/>
        <v>0</v>
      </c>
    </row>
    <row r="18" spans="1:13" x14ac:dyDescent="0.25">
      <c r="A18" s="24" t="s">
        <v>38</v>
      </c>
      <c r="B18" s="26" t="s">
        <v>31</v>
      </c>
      <c r="C18" s="3">
        <v>1</v>
      </c>
      <c r="D18" s="8">
        <v>15500</v>
      </c>
      <c r="E18" s="16">
        <v>0</v>
      </c>
      <c r="F18" s="10">
        <f t="shared" si="2"/>
        <v>0</v>
      </c>
      <c r="G18" s="8">
        <f t="shared" si="3"/>
        <v>0</v>
      </c>
      <c r="H18" s="16">
        <f t="shared" si="4"/>
        <v>0</v>
      </c>
    </row>
    <row r="19" spans="1:13" x14ac:dyDescent="0.25">
      <c r="A19" s="24" t="s">
        <v>39</v>
      </c>
      <c r="B19" s="26" t="s">
        <v>32</v>
      </c>
      <c r="C19" s="3">
        <v>1</v>
      </c>
      <c r="D19" s="8">
        <v>6000</v>
      </c>
      <c r="E19" s="16">
        <v>0</v>
      </c>
      <c r="F19" s="10">
        <f t="shared" si="2"/>
        <v>0</v>
      </c>
      <c r="G19" s="8">
        <f t="shared" si="3"/>
        <v>0</v>
      </c>
      <c r="H19" s="16">
        <f t="shared" si="4"/>
        <v>0</v>
      </c>
    </row>
    <row r="20" spans="1:13" x14ac:dyDescent="0.25">
      <c r="A20" s="24" t="s">
        <v>40</v>
      </c>
      <c r="B20" s="26" t="s">
        <v>33</v>
      </c>
      <c r="C20" s="3">
        <v>2</v>
      </c>
      <c r="D20" s="8">
        <v>500</v>
      </c>
      <c r="E20" s="16">
        <v>0</v>
      </c>
      <c r="F20" s="10">
        <f t="shared" si="2"/>
        <v>0</v>
      </c>
      <c r="G20" s="8">
        <f t="shared" si="3"/>
        <v>0</v>
      </c>
      <c r="H20" s="16">
        <f t="shared" si="4"/>
        <v>0</v>
      </c>
    </row>
    <row r="21" spans="1:13" x14ac:dyDescent="0.25">
      <c r="A21" s="24" t="s">
        <v>41</v>
      </c>
      <c r="B21" s="26" t="s">
        <v>11</v>
      </c>
      <c r="C21" s="3">
        <v>1</v>
      </c>
      <c r="D21" s="8">
        <v>24000</v>
      </c>
      <c r="E21" s="16">
        <v>0</v>
      </c>
      <c r="F21" s="10">
        <f t="shared" si="2"/>
        <v>0</v>
      </c>
      <c r="G21" s="8">
        <f t="shared" si="3"/>
        <v>0</v>
      </c>
      <c r="H21" s="16">
        <f t="shared" si="4"/>
        <v>0</v>
      </c>
    </row>
    <row r="22" spans="1:13" x14ac:dyDescent="0.25">
      <c r="A22" s="41" t="s">
        <v>34</v>
      </c>
      <c r="B22" s="42"/>
      <c r="C22" s="42"/>
      <c r="D22" s="42"/>
      <c r="E22" s="42"/>
      <c r="F22" s="42"/>
      <c r="G22" s="42"/>
      <c r="H22" s="43"/>
    </row>
    <row r="23" spans="1:13" x14ac:dyDescent="0.25">
      <c r="A23" s="24" t="s">
        <v>44</v>
      </c>
      <c r="B23" s="15" t="s">
        <v>42</v>
      </c>
      <c r="C23" s="33">
        <v>1</v>
      </c>
      <c r="D23" s="8">
        <v>21400</v>
      </c>
      <c r="E23" s="16">
        <v>0</v>
      </c>
      <c r="F23" s="10">
        <f t="shared" ref="F23:F24" si="5">SUM(E23/1.21)</f>
        <v>0</v>
      </c>
      <c r="G23" s="8">
        <f t="shared" si="0"/>
        <v>0</v>
      </c>
      <c r="H23" s="16">
        <f t="shared" si="1"/>
        <v>0</v>
      </c>
      <c r="M23" s="13"/>
    </row>
    <row r="24" spans="1:13" x14ac:dyDescent="0.25">
      <c r="A24" s="24" t="s">
        <v>36</v>
      </c>
      <c r="B24" s="15" t="s">
        <v>43</v>
      </c>
      <c r="C24" s="33">
        <v>1</v>
      </c>
      <c r="D24" s="8">
        <v>80000</v>
      </c>
      <c r="E24" s="16">
        <v>0</v>
      </c>
      <c r="F24" s="10">
        <f t="shared" si="5"/>
        <v>0</v>
      </c>
      <c r="G24" s="8">
        <f t="shared" si="0"/>
        <v>0</v>
      </c>
      <c r="H24" s="16">
        <f t="shared" si="1"/>
        <v>0</v>
      </c>
      <c r="M24" s="13"/>
    </row>
    <row r="25" spans="1:13" x14ac:dyDescent="0.25">
      <c r="A25" s="35" t="s">
        <v>7</v>
      </c>
      <c r="B25" s="36"/>
      <c r="C25" s="36"/>
      <c r="D25" s="36"/>
      <c r="E25" s="37"/>
      <c r="F25" s="19"/>
      <c r="G25" s="8">
        <f>SUM(G5:G24)</f>
        <v>0</v>
      </c>
      <c r="H25" s="34">
        <f>SUM(H5:H24)</f>
        <v>0</v>
      </c>
    </row>
    <row r="30" spans="1:13" x14ac:dyDescent="0.25">
      <c r="D30" s="20"/>
    </row>
    <row r="31" spans="1:13" x14ac:dyDescent="0.25">
      <c r="D31" s="21"/>
    </row>
    <row r="32" spans="1:13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  <row r="42" spans="4:4" x14ac:dyDescent="0.25">
      <c r="D42" s="21"/>
    </row>
    <row r="43" spans="4:4" x14ac:dyDescent="0.25">
      <c r="D43" s="22"/>
    </row>
    <row r="44" spans="4:4" x14ac:dyDescent="0.25">
      <c r="D44" s="21"/>
    </row>
    <row r="45" spans="4:4" x14ac:dyDescent="0.25">
      <c r="D45" s="21"/>
    </row>
    <row r="46" spans="4:4" x14ac:dyDescent="0.25">
      <c r="D46" s="21"/>
    </row>
    <row r="47" spans="4:4" x14ac:dyDescent="0.25">
      <c r="D47" s="21"/>
    </row>
    <row r="48" spans="4:4" x14ac:dyDescent="0.25">
      <c r="D48" s="21"/>
    </row>
    <row r="49" spans="4:4" x14ac:dyDescent="0.25">
      <c r="D49" s="21"/>
    </row>
    <row r="50" spans="4:4" x14ac:dyDescent="0.25">
      <c r="D50" s="21"/>
    </row>
    <row r="51" spans="4:4" x14ac:dyDescent="0.25">
      <c r="D51" s="21"/>
    </row>
    <row r="52" spans="4:4" x14ac:dyDescent="0.25">
      <c r="D52" s="21"/>
    </row>
    <row r="53" spans="4:4" x14ac:dyDescent="0.25">
      <c r="D53" s="23"/>
    </row>
  </sheetData>
  <mergeCells count="5">
    <mergeCell ref="A25:E25"/>
    <mergeCell ref="A4:H4"/>
    <mergeCell ref="A22:H22"/>
    <mergeCell ref="A9:H9"/>
    <mergeCell ref="A11:H11"/>
  </mergeCells>
  <pageMargins left="0.7" right="0.7" top="0.78740157499999996" bottom="0.78740157499999996" header="0.3" footer="0.3"/>
  <pageSetup paperSize="9" orientation="portrait" r:id="rId1"/>
  <ignoredErrors>
    <ignoredError sqref="G23:G24 G7:G8 G10 G5:G6 G12:G16 G17: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2021-11-05T06:32:00Z</dcterms:modified>
</cp:coreProperties>
</file>