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8800" windowHeight="11625" firstSheet="2" activeTab="7"/>
  </bookViews>
  <sheets>
    <sheet name="sumář uklízených ploch" sheetId="1" r:id="rId1"/>
    <sheet name="SA" sheetId="2" r:id="rId2"/>
    <sheet name="SB" sheetId="3" r:id="rId3"/>
    <sheet name="SC" sheetId="4" r:id="rId4"/>
    <sheet name="SD" sheetId="5" r:id="rId5"/>
    <sheet name="SE" sheetId="9" r:id="rId6"/>
    <sheet name="V" sheetId="7" r:id="rId7"/>
    <sheet name="VM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<sst xmlns="http://schemas.openxmlformats.org/spreadsheetml/2006/main" count="1709" uniqueCount="340">
  <si>
    <t>í</t>
  </si>
  <si>
    <t>Plochy úklidu jednotlivých objektů PdF OU v m2</t>
  </si>
  <si>
    <t>denní úklid</t>
  </si>
  <si>
    <t>denní úklid vnějších ploch</t>
  </si>
  <si>
    <t>týdenní úklid</t>
  </si>
  <si>
    <t>SA</t>
  </si>
  <si>
    <t>SB</t>
  </si>
  <si>
    <t>SC</t>
  </si>
  <si>
    <t>SD</t>
  </si>
  <si>
    <t>SE</t>
  </si>
  <si>
    <t>Celkem S</t>
  </si>
  <si>
    <t>V</t>
  </si>
  <si>
    <t>VM</t>
  </si>
  <si>
    <t>Celkem V</t>
  </si>
  <si>
    <t>Celkem zaokr.všechny budovy</t>
  </si>
  <si>
    <t>CELKEM</t>
  </si>
  <si>
    <t>Zkratka bud.</t>
  </si>
  <si>
    <t>Podlaží</t>
  </si>
  <si>
    <t>Číslo míst.</t>
  </si>
  <si>
    <t>Název místnosti</t>
  </si>
  <si>
    <t>Plocha</t>
  </si>
  <si>
    <t>poznámka</t>
  </si>
  <si>
    <t>výměra pro týdenní úklid</t>
  </si>
  <si>
    <t xml:space="preserve">SA  </t>
  </si>
  <si>
    <t xml:space="preserve">007    </t>
  </si>
  <si>
    <t>keramická dílna</t>
  </si>
  <si>
    <t xml:space="preserve">ANO </t>
  </si>
  <si>
    <t xml:space="preserve">008    </t>
  </si>
  <si>
    <t>vypalovací pece</t>
  </si>
  <si>
    <t xml:space="preserve">010    </t>
  </si>
  <si>
    <t>grafická dílna</t>
  </si>
  <si>
    <t xml:space="preserve">036    </t>
  </si>
  <si>
    <t>chodba</t>
  </si>
  <si>
    <t>ANO</t>
  </si>
  <si>
    <t xml:space="preserve">037    </t>
  </si>
  <si>
    <t>schodiště</t>
  </si>
  <si>
    <t>celková výměra</t>
  </si>
  <si>
    <t>výměra pro denní úklid</t>
  </si>
  <si>
    <t xml:space="preserve">101    </t>
  </si>
  <si>
    <t>kancelář</t>
  </si>
  <si>
    <t xml:space="preserve">102    </t>
  </si>
  <si>
    <t xml:space="preserve">103    </t>
  </si>
  <si>
    <t xml:space="preserve">kancelář                      </t>
  </si>
  <si>
    <t xml:space="preserve">104    </t>
  </si>
  <si>
    <t xml:space="preserve">105    </t>
  </si>
  <si>
    <t xml:space="preserve">106    </t>
  </si>
  <si>
    <t xml:space="preserve">107    </t>
  </si>
  <si>
    <t>zasedací místnost</t>
  </si>
  <si>
    <t xml:space="preserve">108    </t>
  </si>
  <si>
    <t>kuchyňka</t>
  </si>
  <si>
    <t xml:space="preserve">109    </t>
  </si>
  <si>
    <t xml:space="preserve">110    </t>
  </si>
  <si>
    <t xml:space="preserve">111    </t>
  </si>
  <si>
    <t xml:space="preserve">112    </t>
  </si>
  <si>
    <t xml:space="preserve">113    </t>
  </si>
  <si>
    <t xml:space="preserve">114    </t>
  </si>
  <si>
    <t xml:space="preserve">115    </t>
  </si>
  <si>
    <t>WC</t>
  </si>
  <si>
    <t xml:space="preserve">116    </t>
  </si>
  <si>
    <t xml:space="preserve">117    </t>
  </si>
  <si>
    <t xml:space="preserve">118    </t>
  </si>
  <si>
    <t xml:space="preserve">119    </t>
  </si>
  <si>
    <t xml:space="preserve">120    </t>
  </si>
  <si>
    <t xml:space="preserve">121    </t>
  </si>
  <si>
    <t xml:space="preserve">124    </t>
  </si>
  <si>
    <t xml:space="preserve">125    </t>
  </si>
  <si>
    <t xml:space="preserve">126    </t>
  </si>
  <si>
    <t xml:space="preserve">127    </t>
  </si>
  <si>
    <t xml:space="preserve">128    </t>
  </si>
  <si>
    <t>úklidové prostory</t>
  </si>
  <si>
    <t>na vyžádání</t>
  </si>
  <si>
    <t xml:space="preserve">129    </t>
  </si>
  <si>
    <t xml:space="preserve">WC                            </t>
  </si>
  <si>
    <t xml:space="preserve">130    </t>
  </si>
  <si>
    <t xml:space="preserve">135    </t>
  </si>
  <si>
    <t xml:space="preserve">136    </t>
  </si>
  <si>
    <t xml:space="preserve">137    </t>
  </si>
  <si>
    <t xml:space="preserve">138    </t>
  </si>
  <si>
    <t xml:space="preserve">139    </t>
  </si>
  <si>
    <t xml:space="preserve">201    </t>
  </si>
  <si>
    <t xml:space="preserve">202    </t>
  </si>
  <si>
    <t xml:space="preserve">203    </t>
  </si>
  <si>
    <t xml:space="preserve">204    </t>
  </si>
  <si>
    <t xml:space="preserve">205    </t>
  </si>
  <si>
    <t xml:space="preserve">206    </t>
  </si>
  <si>
    <t xml:space="preserve">207    </t>
  </si>
  <si>
    <t xml:space="preserve">208    </t>
  </si>
  <si>
    <t xml:space="preserve">209    </t>
  </si>
  <si>
    <t xml:space="preserve">210    </t>
  </si>
  <si>
    <t xml:space="preserve">211    </t>
  </si>
  <si>
    <t xml:space="preserve">212    </t>
  </si>
  <si>
    <t xml:space="preserve">213    </t>
  </si>
  <si>
    <t xml:space="preserve">214    </t>
  </si>
  <si>
    <t xml:space="preserve">215    </t>
  </si>
  <si>
    <t xml:space="preserve">216    </t>
  </si>
  <si>
    <t xml:space="preserve">217    </t>
  </si>
  <si>
    <t xml:space="preserve">218    </t>
  </si>
  <si>
    <t xml:space="preserve">219    </t>
  </si>
  <si>
    <t xml:space="preserve">220    </t>
  </si>
  <si>
    <t xml:space="preserve">221    </t>
  </si>
  <si>
    <t xml:space="preserve">223    </t>
  </si>
  <si>
    <t xml:space="preserve">224    </t>
  </si>
  <si>
    <t xml:space="preserve">225    </t>
  </si>
  <si>
    <t xml:space="preserve">226    </t>
  </si>
  <si>
    <t xml:space="preserve">227    </t>
  </si>
  <si>
    <t xml:space="preserve">228    </t>
  </si>
  <si>
    <t xml:space="preserve">229    </t>
  </si>
  <si>
    <t xml:space="preserve">230    </t>
  </si>
  <si>
    <t xml:space="preserve">232    </t>
  </si>
  <si>
    <t xml:space="preserve">chodba                        </t>
  </si>
  <si>
    <t xml:space="preserve">233    </t>
  </si>
  <si>
    <t xml:space="preserve">234    </t>
  </si>
  <si>
    <t xml:space="preserve">235    </t>
  </si>
  <si>
    <t xml:space="preserve">301    </t>
  </si>
  <si>
    <t xml:space="preserve">302    </t>
  </si>
  <si>
    <t xml:space="preserve">303    </t>
  </si>
  <si>
    <t xml:space="preserve">304    </t>
  </si>
  <si>
    <t xml:space="preserve">305    </t>
  </si>
  <si>
    <t xml:space="preserve">306    </t>
  </si>
  <si>
    <t xml:space="preserve">307    </t>
  </si>
  <si>
    <t>učebna</t>
  </si>
  <si>
    <t xml:space="preserve">308    </t>
  </si>
  <si>
    <t xml:space="preserve">309    </t>
  </si>
  <si>
    <t xml:space="preserve">310    </t>
  </si>
  <si>
    <t xml:space="preserve">311    </t>
  </si>
  <si>
    <t xml:space="preserve">312    </t>
  </si>
  <si>
    <t xml:space="preserve">313    </t>
  </si>
  <si>
    <t xml:space="preserve">314    </t>
  </si>
  <si>
    <t xml:space="preserve">315    </t>
  </si>
  <si>
    <t xml:space="preserve">316    </t>
  </si>
  <si>
    <t xml:space="preserve">317    </t>
  </si>
  <si>
    <t xml:space="preserve">318    </t>
  </si>
  <si>
    <t xml:space="preserve">319    </t>
  </si>
  <si>
    <t xml:space="preserve">320    </t>
  </si>
  <si>
    <t xml:space="preserve">321    </t>
  </si>
  <si>
    <t xml:space="preserve">323    </t>
  </si>
  <si>
    <t xml:space="preserve">324    </t>
  </si>
  <si>
    <t xml:space="preserve">325    </t>
  </si>
  <si>
    <t xml:space="preserve">326    </t>
  </si>
  <si>
    <t xml:space="preserve">327    </t>
  </si>
  <si>
    <t xml:space="preserve">329    </t>
  </si>
  <si>
    <t xml:space="preserve">330    </t>
  </si>
  <si>
    <t xml:space="preserve">332    </t>
  </si>
  <si>
    <t xml:space="preserve">333    </t>
  </si>
  <si>
    <t xml:space="preserve">334    </t>
  </si>
  <si>
    <t xml:space="preserve">335    </t>
  </si>
  <si>
    <t xml:space="preserve">401    </t>
  </si>
  <si>
    <t xml:space="preserve">402    </t>
  </si>
  <si>
    <t xml:space="preserve">403    </t>
  </si>
  <si>
    <t xml:space="preserve">404    </t>
  </si>
  <si>
    <t xml:space="preserve">405    </t>
  </si>
  <si>
    <t xml:space="preserve">406    </t>
  </si>
  <si>
    <t xml:space="preserve">407    </t>
  </si>
  <si>
    <t xml:space="preserve">408    </t>
  </si>
  <si>
    <t xml:space="preserve">409    </t>
  </si>
  <si>
    <t xml:space="preserve">410    </t>
  </si>
  <si>
    <t xml:space="preserve">411    </t>
  </si>
  <si>
    <t xml:space="preserve">412    </t>
  </si>
  <si>
    <t xml:space="preserve">413    </t>
  </si>
  <si>
    <t xml:space="preserve">414    </t>
  </si>
  <si>
    <t xml:space="preserve">415    </t>
  </si>
  <si>
    <t xml:space="preserve">416    </t>
  </si>
  <si>
    <t xml:space="preserve">417    </t>
  </si>
  <si>
    <t xml:space="preserve">418    </t>
  </si>
  <si>
    <t xml:space="preserve">419    </t>
  </si>
  <si>
    <t xml:space="preserve">420    </t>
  </si>
  <si>
    <t xml:space="preserve">421    </t>
  </si>
  <si>
    <t xml:space="preserve">423    </t>
  </si>
  <si>
    <t xml:space="preserve">424    </t>
  </si>
  <si>
    <t xml:space="preserve">425    </t>
  </si>
  <si>
    <t xml:space="preserve">426    </t>
  </si>
  <si>
    <t xml:space="preserve">427    </t>
  </si>
  <si>
    <t xml:space="preserve">429    </t>
  </si>
  <si>
    <t xml:space="preserve">430    </t>
  </si>
  <si>
    <t xml:space="preserve">432    </t>
  </si>
  <si>
    <t xml:space="preserve">433    </t>
  </si>
  <si>
    <t xml:space="preserve">434    </t>
  </si>
  <si>
    <t xml:space="preserve">435    </t>
  </si>
  <si>
    <t xml:space="preserve">schodiště                     </t>
  </si>
  <si>
    <t xml:space="preserve">501    </t>
  </si>
  <si>
    <t xml:space="preserve">502    </t>
  </si>
  <si>
    <t xml:space="preserve">503    </t>
  </si>
  <si>
    <t xml:space="preserve">504    </t>
  </si>
  <si>
    <t xml:space="preserve">505    </t>
  </si>
  <si>
    <t xml:space="preserve">506    </t>
  </si>
  <si>
    <t xml:space="preserve">507    </t>
  </si>
  <si>
    <t xml:space="preserve">508    </t>
  </si>
  <si>
    <t xml:space="preserve">509    </t>
  </si>
  <si>
    <t xml:space="preserve">510    </t>
  </si>
  <si>
    <t xml:space="preserve">511    </t>
  </si>
  <si>
    <t xml:space="preserve">512    </t>
  </si>
  <si>
    <t xml:space="preserve">513    </t>
  </si>
  <si>
    <t xml:space="preserve">514    </t>
  </si>
  <si>
    <t xml:space="preserve">515    </t>
  </si>
  <si>
    <t xml:space="preserve">516    </t>
  </si>
  <si>
    <t xml:space="preserve">517    </t>
  </si>
  <si>
    <t xml:space="preserve">518    </t>
  </si>
  <si>
    <t xml:space="preserve">519    </t>
  </si>
  <si>
    <t xml:space="preserve">520    </t>
  </si>
  <si>
    <t xml:space="preserve">521    </t>
  </si>
  <si>
    <t xml:space="preserve">523    </t>
  </si>
  <si>
    <t xml:space="preserve">524    </t>
  </si>
  <si>
    <t xml:space="preserve">525    </t>
  </si>
  <si>
    <t xml:space="preserve">526    </t>
  </si>
  <si>
    <t xml:space="preserve">527    </t>
  </si>
  <si>
    <t xml:space="preserve">529    </t>
  </si>
  <si>
    <t xml:space="preserve">530    </t>
  </si>
  <si>
    <t xml:space="preserve">532    </t>
  </si>
  <si>
    <t xml:space="preserve">533    </t>
  </si>
  <si>
    <t xml:space="preserve">534    </t>
  </si>
  <si>
    <t xml:space="preserve">535    </t>
  </si>
  <si>
    <t>výměra celkem</t>
  </si>
  <si>
    <t>Denní úklid</t>
  </si>
  <si>
    <t>venkovní prostory před vchodem - 23,088 m2, schody 3,6 m2</t>
  </si>
  <si>
    <t>Název budovy</t>
  </si>
  <si>
    <t>Zákl. typ</t>
  </si>
  <si>
    <t>konečná výměra</t>
  </si>
  <si>
    <t xml:space="preserve">SB  </t>
  </si>
  <si>
    <t>"S" - Fráni Šrámka</t>
  </si>
  <si>
    <t>spojovací koridor</t>
  </si>
  <si>
    <t>posluchárna</t>
  </si>
  <si>
    <t>hala</t>
  </si>
  <si>
    <t>WC předsíň</t>
  </si>
  <si>
    <t>WC muži</t>
  </si>
  <si>
    <t>WC muži bezbariérové</t>
  </si>
  <si>
    <t>WC ženy bezbariérové</t>
  </si>
  <si>
    <t>WC ženy</t>
  </si>
  <si>
    <t xml:space="preserve">konečná výměra </t>
  </si>
  <si>
    <t xml:space="preserve">SC  </t>
  </si>
  <si>
    <t xml:space="preserve">001    </t>
  </si>
  <si>
    <t xml:space="preserve">004    </t>
  </si>
  <si>
    <t xml:space="preserve">005    </t>
  </si>
  <si>
    <t>laboratoř</t>
  </si>
  <si>
    <t xml:space="preserve">009    </t>
  </si>
  <si>
    <t>WC učebna</t>
  </si>
  <si>
    <t xml:space="preserve">011    </t>
  </si>
  <si>
    <t>učebna - zázemí</t>
  </si>
  <si>
    <t xml:space="preserve">012    </t>
  </si>
  <si>
    <t xml:space="preserve">013    </t>
  </si>
  <si>
    <t>WC - invalidé</t>
  </si>
  <si>
    <t xml:space="preserve">014    </t>
  </si>
  <si>
    <t>WC - muži</t>
  </si>
  <si>
    <t xml:space="preserve">015    </t>
  </si>
  <si>
    <t>WC - ženy</t>
  </si>
  <si>
    <t xml:space="preserve">017    </t>
  </si>
  <si>
    <t xml:space="preserve">018    </t>
  </si>
  <si>
    <t xml:space="preserve">učebna                        </t>
  </si>
  <si>
    <t xml:space="preserve">131    </t>
  </si>
  <si>
    <t xml:space="preserve">141    </t>
  </si>
  <si>
    <t xml:space="preserve">143    </t>
  </si>
  <si>
    <t>vrátnice</t>
  </si>
  <si>
    <t xml:space="preserve">144    </t>
  </si>
  <si>
    <t xml:space="preserve">145    </t>
  </si>
  <si>
    <t xml:space="preserve">146    </t>
  </si>
  <si>
    <t xml:space="preserve">147    </t>
  </si>
  <si>
    <t xml:space="preserve">236    </t>
  </si>
  <si>
    <t xml:space="preserve">237    </t>
  </si>
  <si>
    <t xml:space="preserve">238    </t>
  </si>
  <si>
    <t xml:space="preserve">239    </t>
  </si>
  <si>
    <t xml:space="preserve">240    </t>
  </si>
  <si>
    <t xml:space="preserve">243    </t>
  </si>
  <si>
    <t xml:space="preserve">244    </t>
  </si>
  <si>
    <t xml:space="preserve">245    </t>
  </si>
  <si>
    <t xml:space="preserve">246    </t>
  </si>
  <si>
    <t xml:space="preserve">SD  </t>
  </si>
  <si>
    <t>počítačová učebna</t>
  </si>
  <si>
    <t>schodišťový prostor</t>
  </si>
  <si>
    <t>WC - ZTP</t>
  </si>
  <si>
    <t xml:space="preserve">SE  </t>
  </si>
  <si>
    <t>Fr. Šrámek - dostavba části E</t>
  </si>
  <si>
    <t>studovna</t>
  </si>
  <si>
    <t>respirium</t>
  </si>
  <si>
    <t>WC - invalidi</t>
  </si>
  <si>
    <t>konečná výměra denní úklid</t>
  </si>
  <si>
    <t xml:space="preserve">V   </t>
  </si>
  <si>
    <t>"V" - Várenská</t>
  </si>
  <si>
    <t xml:space="preserve">počítačová učebna             </t>
  </si>
  <si>
    <t>sklad</t>
  </si>
  <si>
    <t>na vyžádnání</t>
  </si>
  <si>
    <t>dílna</t>
  </si>
  <si>
    <t xml:space="preserve">koupelna                      </t>
  </si>
  <si>
    <t xml:space="preserve">122    </t>
  </si>
  <si>
    <t xml:space="preserve">123    </t>
  </si>
  <si>
    <t xml:space="preserve">132    </t>
  </si>
  <si>
    <t xml:space="preserve">133    </t>
  </si>
  <si>
    <t xml:space="preserve">tělocvična                    </t>
  </si>
  <si>
    <t xml:space="preserve">134    </t>
  </si>
  <si>
    <t xml:space="preserve">šatna                         </t>
  </si>
  <si>
    <t xml:space="preserve">140    </t>
  </si>
  <si>
    <t xml:space="preserve">142    </t>
  </si>
  <si>
    <t xml:space="preserve">148    </t>
  </si>
  <si>
    <t xml:space="preserve">149    </t>
  </si>
  <si>
    <t xml:space="preserve">152    </t>
  </si>
  <si>
    <t xml:space="preserve">153    </t>
  </si>
  <si>
    <t xml:space="preserve">154    </t>
  </si>
  <si>
    <t xml:space="preserve">155    </t>
  </si>
  <si>
    <t xml:space="preserve">156    </t>
  </si>
  <si>
    <t xml:space="preserve">vrátnice - TJ-O                     </t>
  </si>
  <si>
    <t xml:space="preserve">157    </t>
  </si>
  <si>
    <t xml:space="preserve">chodba - TJ-O                       </t>
  </si>
  <si>
    <t xml:space="preserve">kuchyňka                      </t>
  </si>
  <si>
    <t xml:space="preserve">zasedací místnost             </t>
  </si>
  <si>
    <t xml:space="preserve">231    </t>
  </si>
  <si>
    <t xml:space="preserve">241    </t>
  </si>
  <si>
    <t xml:space="preserve">247    </t>
  </si>
  <si>
    <t>šatna personál</t>
  </si>
  <si>
    <t xml:space="preserve">248    </t>
  </si>
  <si>
    <t>šatna muži</t>
  </si>
  <si>
    <t xml:space="preserve">249    </t>
  </si>
  <si>
    <t>sprchy</t>
  </si>
  <si>
    <t xml:space="preserve">250    </t>
  </si>
  <si>
    <t>šatna ženy</t>
  </si>
  <si>
    <t xml:space="preserve">252    </t>
  </si>
  <si>
    <t xml:space="preserve">253    </t>
  </si>
  <si>
    <t>konečná výměra týdenní úklid</t>
  </si>
  <si>
    <t>kurt</t>
  </si>
  <si>
    <t>předsálí</t>
  </si>
  <si>
    <t xml:space="preserve">251    </t>
  </si>
  <si>
    <t>Poznámka</t>
  </si>
  <si>
    <t>Pasp. č.</t>
  </si>
  <si>
    <t>Konečná výměra denní úklid</t>
  </si>
  <si>
    <t xml:space="preserve">VM  </t>
  </si>
  <si>
    <t>Centrum diagnostiky motoriky člověka</t>
  </si>
  <si>
    <t>laboratoř specializovaná</t>
  </si>
  <si>
    <t>laboratoř biomechaniky</t>
  </si>
  <si>
    <t>04</t>
  </si>
  <si>
    <t>02</t>
  </si>
  <si>
    <t>03</t>
  </si>
  <si>
    <t>servrovna</t>
  </si>
  <si>
    <t>05</t>
  </si>
  <si>
    <t>Ne, bez úklidu</t>
  </si>
  <si>
    <t>laboratoř fyziologie</t>
  </si>
  <si>
    <t>laboratoř somatometrie</t>
  </si>
  <si>
    <t>03+04</t>
  </si>
  <si>
    <t>06</t>
  </si>
  <si>
    <t>07</t>
  </si>
  <si>
    <t>10+11</t>
  </si>
  <si>
    <t>08+09</t>
  </si>
  <si>
    <t>01+12</t>
  </si>
  <si>
    <t xml:space="preserve">Příloha č. 7 - Podrobný rozpis uklízených ploch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</si>
</sst>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3" borderId="1" xfId="0" applyFont="1" applyFill="1" applyBorder="1"/>
    <xf numFmtId="1" fontId="2" fillId="3" borderId="1" xfId="0" applyNumberFormat="1" applyFont="1" applyFill="1" applyBorder="1"/>
    <xf numFmtId="0" fontId="3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4" fontId="3" fillId="0" borderId="0" xfId="0" applyNumberFormat="1" applyFont="1"/>
    <xf numFmtId="0" fontId="1" fillId="0" borderId="1" xfId="0" applyFont="1" applyFill="1" applyBorder="1"/>
    <xf numFmtId="0" fontId="3" fillId="0" borderId="0" xfId="0" applyFont="1"/>
    <xf numFmtId="0" fontId="0" fillId="0" borderId="0" xfId="0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D6E0B-E661-4576-B58A-A113CA206B06}">
  <dimension ref="A1:K16"/>
  <sheetViews>
    <sheetView workbookViewId="0" topLeftCell="A1">
      <selection activeCell="J12" sqref="J12"/>
    </sheetView>
  </sheetViews>
  <sheetFormatPr defaultColWidth="9.140625" defaultRowHeight="15"/>
  <cols>
    <col min="1" max="1" width="29.57421875" style="0" customWidth="1"/>
    <col min="2" max="2" width="15.00390625" style="0" customWidth="1"/>
    <col min="3" max="3" width="16.00390625" style="0" customWidth="1"/>
  </cols>
  <sheetData>
    <row r="1" spans="1:4" ht="15">
      <c r="A1" s="28" t="s">
        <v>339</v>
      </c>
      <c r="B1" s="28"/>
      <c r="C1" s="28"/>
      <c r="D1" s="28"/>
    </row>
    <row r="3" spans="1:10" ht="15">
      <c r="A3" s="1" t="s">
        <v>1</v>
      </c>
      <c r="J3" t="s">
        <v>0</v>
      </c>
    </row>
    <row r="4" spans="1:5" ht="39.75" customHeight="1">
      <c r="A4" s="29"/>
      <c r="B4" s="30" t="s">
        <v>2</v>
      </c>
      <c r="C4" s="30" t="s">
        <v>3</v>
      </c>
      <c r="D4" s="30" t="s">
        <v>4</v>
      </c>
      <c r="E4" s="2"/>
    </row>
    <row r="5" spans="1:4" ht="15">
      <c r="A5" s="3" t="s">
        <v>5</v>
      </c>
      <c r="B5" s="3">
        <v>3462.8</v>
      </c>
      <c r="C5" s="3"/>
      <c r="D5" s="3">
        <v>131.1</v>
      </c>
    </row>
    <row r="6" spans="1:4" ht="15">
      <c r="A6" s="3" t="s">
        <v>6</v>
      </c>
      <c r="B6" s="3">
        <v>980.34</v>
      </c>
      <c r="C6" s="3"/>
      <c r="D6" s="3"/>
    </row>
    <row r="7" spans="1:4" ht="15">
      <c r="A7" s="3" t="s">
        <v>7</v>
      </c>
      <c r="B7" s="3">
        <v>1673.89</v>
      </c>
      <c r="C7" s="4">
        <f>23.088+3.6</f>
        <v>26.688000000000002</v>
      </c>
      <c r="D7" s="3"/>
    </row>
    <row r="8" spans="1:4" ht="15">
      <c r="A8" s="3" t="s">
        <v>8</v>
      </c>
      <c r="B8" s="3">
        <v>714.47</v>
      </c>
      <c r="C8" s="3"/>
      <c r="D8" s="3"/>
    </row>
    <row r="9" spans="1:4" ht="15">
      <c r="A9" s="3" t="s">
        <v>9</v>
      </c>
      <c r="B9" s="3">
        <v>550.02</v>
      </c>
      <c r="C9" s="3"/>
      <c r="D9" s="3"/>
    </row>
    <row r="10" spans="1:4" ht="15">
      <c r="A10" s="31" t="s">
        <v>10</v>
      </c>
      <c r="B10" s="31">
        <f>SUM(B5:B9)</f>
        <v>7381.52</v>
      </c>
      <c r="C10" s="32">
        <f>SUM(C5:C9)</f>
        <v>26.688000000000002</v>
      </c>
      <c r="D10" s="31">
        <f aca="true" t="shared" si="0" ref="D10">SUM(D5:D9)</f>
        <v>131.1</v>
      </c>
    </row>
    <row r="11" spans="1:4" ht="15">
      <c r="A11" s="3" t="s">
        <v>11</v>
      </c>
      <c r="B11" s="3">
        <v>1938.64</v>
      </c>
      <c r="C11" s="3"/>
      <c r="D11" s="3">
        <v>125.41</v>
      </c>
    </row>
    <row r="12" spans="1:4" ht="15">
      <c r="A12" s="3" t="s">
        <v>12</v>
      </c>
      <c r="B12" s="3">
        <v>372.94</v>
      </c>
      <c r="C12" s="3"/>
      <c r="D12" s="3">
        <v>0</v>
      </c>
    </row>
    <row r="13" spans="1:4" ht="15">
      <c r="A13" s="31" t="s">
        <v>13</v>
      </c>
      <c r="B13" s="31">
        <f>SUM(B11:B12)</f>
        <v>2311.58</v>
      </c>
      <c r="C13" s="31">
        <f>SUM(C11:C12)</f>
        <v>0</v>
      </c>
      <c r="D13" s="31">
        <f aca="true" t="shared" si="1" ref="D13">SUM(D11:D12)</f>
        <v>125.41</v>
      </c>
    </row>
    <row r="14" spans="1:4" ht="15">
      <c r="A14" s="5"/>
      <c r="B14" s="6"/>
      <c r="C14" s="7"/>
      <c r="D14" s="6"/>
    </row>
    <row r="15" spans="1:11" ht="15">
      <c r="A15" s="8" t="s">
        <v>14</v>
      </c>
      <c r="B15" s="9">
        <f>SUM(B13,B10)</f>
        <v>9693.1</v>
      </c>
      <c r="C15" s="9">
        <f>SUM(C13,C10)</f>
        <v>26.688000000000002</v>
      </c>
      <c r="D15" s="9">
        <f aca="true" t="shared" si="2" ref="D15">SUM(D13,D10)</f>
        <v>256.51</v>
      </c>
      <c r="K15" s="26"/>
    </row>
    <row r="16" spans="1:4" ht="15">
      <c r="A16" s="8" t="s">
        <v>15</v>
      </c>
      <c r="B16" s="27">
        <f>SUM(B15:C15)</f>
        <v>9719.788</v>
      </c>
      <c r="C16" s="27"/>
      <c r="D16" s="9">
        <f>SUM(D15)</f>
        <v>256.51</v>
      </c>
    </row>
  </sheetData>
  <mergeCells count="2">
    <mergeCell ref="B16:C16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0617-021F-4F6B-B35A-477DA38AC62C}">
  <dimension ref="A1:L177"/>
  <sheetViews>
    <sheetView workbookViewId="0" topLeftCell="A148">
      <selection activeCell="A174" sqref="A173:J174"/>
    </sheetView>
  </sheetViews>
  <sheetFormatPr defaultColWidth="9.140625" defaultRowHeight="15"/>
  <cols>
    <col min="1" max="1" width="13.140625" style="0" customWidth="1"/>
    <col min="2" max="2" width="9.28125" style="0" customWidth="1"/>
    <col min="3" max="3" width="11.28125" style="0" customWidth="1"/>
    <col min="4" max="4" width="17.00390625" style="0" customWidth="1"/>
    <col min="6" max="6" width="12.421875" style="0" customWidth="1"/>
    <col min="7" max="7" width="13.00390625" style="0" customWidth="1"/>
    <col min="8" max="8" width="11.57421875" style="0" customWidth="1"/>
    <col min="9" max="9" width="19.57421875" style="0" customWidth="1"/>
    <col min="10" max="10" width="13.28125" style="0" customWidth="1"/>
  </cols>
  <sheetData>
    <row r="1" spans="1:10" ht="15">
      <c r="A1" s="28" t="s">
        <v>339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15">
      <c r="A3" s="33" t="s">
        <v>16</v>
      </c>
      <c r="B3" s="33" t="s">
        <v>17</v>
      </c>
      <c r="C3" s="33" t="s">
        <v>18</v>
      </c>
      <c r="D3" s="33" t="s">
        <v>19</v>
      </c>
      <c r="E3" s="33" t="s">
        <v>20</v>
      </c>
      <c r="F3" s="33" t="s">
        <v>2</v>
      </c>
      <c r="G3" s="33" t="s">
        <v>4</v>
      </c>
      <c r="H3" s="33" t="s">
        <v>21</v>
      </c>
      <c r="I3" s="34" t="s">
        <v>22</v>
      </c>
      <c r="J3" s="34"/>
    </row>
    <row r="4" spans="1:10" ht="15">
      <c r="A4" s="11" t="s">
        <v>23</v>
      </c>
      <c r="B4" s="11">
        <v>-1</v>
      </c>
      <c r="C4" s="11" t="s">
        <v>24</v>
      </c>
      <c r="D4" s="11" t="s">
        <v>25</v>
      </c>
      <c r="E4" s="12">
        <v>41.4</v>
      </c>
      <c r="F4" s="11"/>
      <c r="G4" s="11" t="s">
        <v>26</v>
      </c>
      <c r="H4" s="11"/>
      <c r="I4" s="12"/>
      <c r="J4" s="12">
        <v>41.4</v>
      </c>
    </row>
    <row r="5" spans="1:10" ht="15">
      <c r="A5" s="11" t="s">
        <v>23</v>
      </c>
      <c r="B5" s="11">
        <v>-1</v>
      </c>
      <c r="C5" s="11" t="s">
        <v>27</v>
      </c>
      <c r="D5" s="11" t="s">
        <v>28</v>
      </c>
      <c r="E5" s="12">
        <v>20.7</v>
      </c>
      <c r="F5" s="11"/>
      <c r="G5" s="11" t="s">
        <v>26</v>
      </c>
      <c r="H5" s="11"/>
      <c r="I5" s="12"/>
      <c r="J5" s="12">
        <v>20.7</v>
      </c>
    </row>
    <row r="6" spans="1:10" ht="15">
      <c r="A6" s="11" t="s">
        <v>23</v>
      </c>
      <c r="B6" s="11">
        <v>-1</v>
      </c>
      <c r="C6" s="11" t="s">
        <v>29</v>
      </c>
      <c r="D6" s="11" t="s">
        <v>30</v>
      </c>
      <c r="E6" s="12">
        <v>41.4</v>
      </c>
      <c r="F6" s="11"/>
      <c r="G6" s="11" t="s">
        <v>26</v>
      </c>
      <c r="H6" s="11"/>
      <c r="I6" s="12"/>
      <c r="J6" s="12">
        <v>41.4</v>
      </c>
    </row>
    <row r="7" spans="1:10" ht="15">
      <c r="A7" s="11" t="s">
        <v>23</v>
      </c>
      <c r="B7" s="11">
        <v>-1</v>
      </c>
      <c r="C7" s="11" t="s">
        <v>31</v>
      </c>
      <c r="D7" s="11" t="s">
        <v>32</v>
      </c>
      <c r="E7" s="12">
        <v>7.42</v>
      </c>
      <c r="F7" s="3"/>
      <c r="G7" s="11" t="s">
        <v>33</v>
      </c>
      <c r="H7" s="3"/>
      <c r="I7" s="3"/>
      <c r="J7" s="12">
        <v>7.42</v>
      </c>
    </row>
    <row r="8" spans="1:10" ht="15">
      <c r="A8" s="11" t="s">
        <v>23</v>
      </c>
      <c r="B8" s="11">
        <v>-1</v>
      </c>
      <c r="C8" s="11" t="s">
        <v>34</v>
      </c>
      <c r="D8" s="11" t="s">
        <v>35</v>
      </c>
      <c r="E8" s="12">
        <v>20.18</v>
      </c>
      <c r="F8" s="3"/>
      <c r="G8" s="11" t="s">
        <v>33</v>
      </c>
      <c r="H8" s="3"/>
      <c r="I8" s="3"/>
      <c r="J8" s="12">
        <v>20.18</v>
      </c>
    </row>
    <row r="9" spans="1:12" ht="15">
      <c r="A9" s="13" t="s">
        <v>36</v>
      </c>
      <c r="B9" s="13"/>
      <c r="C9" s="13"/>
      <c r="D9" s="13"/>
      <c r="E9" s="14"/>
      <c r="F9" s="13"/>
      <c r="G9" s="13"/>
      <c r="H9" s="13"/>
      <c r="I9" s="13"/>
      <c r="J9" s="14">
        <f>SUM(J4:J8)</f>
        <v>131.1</v>
      </c>
      <c r="L9" s="25"/>
    </row>
    <row r="10" spans="1:10" ht="15">
      <c r="A10" s="15"/>
      <c r="B10" s="15"/>
      <c r="C10" s="15"/>
      <c r="D10" s="15"/>
      <c r="E10" s="16"/>
      <c r="G10" s="15"/>
      <c r="J10" s="16"/>
    </row>
    <row r="11" spans="1:10" ht="15">
      <c r="A11" s="33" t="s">
        <v>16</v>
      </c>
      <c r="B11" s="33" t="s">
        <v>17</v>
      </c>
      <c r="C11" s="33" t="s">
        <v>18</v>
      </c>
      <c r="D11" s="33" t="s">
        <v>19</v>
      </c>
      <c r="E11" s="33" t="s">
        <v>20</v>
      </c>
      <c r="F11" s="33" t="s">
        <v>2</v>
      </c>
      <c r="G11" s="33" t="s">
        <v>4</v>
      </c>
      <c r="H11" s="33" t="s">
        <v>21</v>
      </c>
      <c r="I11" s="34" t="s">
        <v>37</v>
      </c>
      <c r="J11" s="35"/>
    </row>
    <row r="12" spans="1:10" ht="15">
      <c r="A12" s="11" t="s">
        <v>23</v>
      </c>
      <c r="B12" s="11">
        <v>1</v>
      </c>
      <c r="C12" s="11" t="s">
        <v>38</v>
      </c>
      <c r="D12" s="11" t="s">
        <v>39</v>
      </c>
      <c r="E12" s="12">
        <v>20.7</v>
      </c>
      <c r="F12" s="11" t="s">
        <v>26</v>
      </c>
      <c r="G12" s="3"/>
      <c r="H12" s="3"/>
      <c r="I12" s="3"/>
      <c r="J12" s="12">
        <v>20.7</v>
      </c>
    </row>
    <row r="13" spans="1:10" ht="15">
      <c r="A13" s="11" t="s">
        <v>23</v>
      </c>
      <c r="B13" s="11">
        <v>1</v>
      </c>
      <c r="C13" s="11" t="s">
        <v>40</v>
      </c>
      <c r="D13" s="11" t="s">
        <v>39</v>
      </c>
      <c r="E13" s="12">
        <v>20.7</v>
      </c>
      <c r="F13" s="11" t="s">
        <v>26</v>
      </c>
      <c r="G13" s="3"/>
      <c r="H13" s="3"/>
      <c r="I13" s="3"/>
      <c r="J13" s="12">
        <v>20.7</v>
      </c>
    </row>
    <row r="14" spans="1:10" ht="15">
      <c r="A14" s="11" t="s">
        <v>23</v>
      </c>
      <c r="B14" s="11">
        <v>1</v>
      </c>
      <c r="C14" s="11" t="s">
        <v>41</v>
      </c>
      <c r="D14" s="11" t="s">
        <v>42</v>
      </c>
      <c r="E14" s="12">
        <v>20.7</v>
      </c>
      <c r="F14" s="11" t="s">
        <v>26</v>
      </c>
      <c r="G14" s="3"/>
      <c r="H14" s="3"/>
      <c r="I14" s="3"/>
      <c r="J14" s="12">
        <v>20.7</v>
      </c>
    </row>
    <row r="15" spans="1:10" ht="15">
      <c r="A15" s="11" t="s">
        <v>23</v>
      </c>
      <c r="B15" s="11">
        <v>1</v>
      </c>
      <c r="C15" s="11" t="s">
        <v>43</v>
      </c>
      <c r="D15" s="11" t="s">
        <v>42</v>
      </c>
      <c r="E15" s="12">
        <v>20.7</v>
      </c>
      <c r="F15" s="11" t="s">
        <v>26</v>
      </c>
      <c r="G15" s="3"/>
      <c r="H15" s="3"/>
      <c r="I15" s="3"/>
      <c r="J15" s="12">
        <v>20.7</v>
      </c>
    </row>
    <row r="16" spans="1:10" ht="15">
      <c r="A16" s="11" t="s">
        <v>23</v>
      </c>
      <c r="B16" s="11">
        <v>1</v>
      </c>
      <c r="C16" s="11" t="s">
        <v>44</v>
      </c>
      <c r="D16" s="11" t="s">
        <v>42</v>
      </c>
      <c r="E16" s="12">
        <v>20.7</v>
      </c>
      <c r="F16" s="11" t="s">
        <v>26</v>
      </c>
      <c r="G16" s="3"/>
      <c r="H16" s="3"/>
      <c r="I16" s="3"/>
      <c r="J16" s="12">
        <v>20.7</v>
      </c>
    </row>
    <row r="17" spans="1:10" ht="15">
      <c r="A17" s="11" t="s">
        <v>23</v>
      </c>
      <c r="B17" s="11">
        <v>1</v>
      </c>
      <c r="C17" s="11" t="s">
        <v>45</v>
      </c>
      <c r="D17" s="11" t="s">
        <v>42</v>
      </c>
      <c r="E17" s="12">
        <v>20.7</v>
      </c>
      <c r="F17" s="11" t="s">
        <v>26</v>
      </c>
      <c r="G17" s="3"/>
      <c r="H17" s="3"/>
      <c r="I17" s="3"/>
      <c r="J17" s="12">
        <v>20.7</v>
      </c>
    </row>
    <row r="18" spans="1:10" ht="15">
      <c r="A18" s="11" t="s">
        <v>23</v>
      </c>
      <c r="B18" s="11">
        <v>1</v>
      </c>
      <c r="C18" s="11" t="s">
        <v>46</v>
      </c>
      <c r="D18" s="11" t="s">
        <v>47</v>
      </c>
      <c r="E18" s="12">
        <v>42.3</v>
      </c>
      <c r="F18" s="11" t="s">
        <v>26</v>
      </c>
      <c r="G18" s="3"/>
      <c r="H18" s="3"/>
      <c r="I18" s="3"/>
      <c r="J18" s="12">
        <v>42.3</v>
      </c>
    </row>
    <row r="19" spans="1:10" ht="15">
      <c r="A19" s="11" t="s">
        <v>23</v>
      </c>
      <c r="B19" s="11">
        <v>1</v>
      </c>
      <c r="C19" s="11" t="s">
        <v>48</v>
      </c>
      <c r="D19" s="11" t="s">
        <v>49</v>
      </c>
      <c r="E19" s="12">
        <v>20.7</v>
      </c>
      <c r="F19" s="11" t="s">
        <v>26</v>
      </c>
      <c r="G19" s="3"/>
      <c r="H19" s="3"/>
      <c r="I19" s="3"/>
      <c r="J19" s="12">
        <v>20.7</v>
      </c>
    </row>
    <row r="20" spans="1:10" ht="15">
      <c r="A20" s="11" t="s">
        <v>23</v>
      </c>
      <c r="B20" s="11">
        <v>1</v>
      </c>
      <c r="C20" s="11" t="s">
        <v>50</v>
      </c>
      <c r="D20" s="11" t="s">
        <v>39</v>
      </c>
      <c r="E20" s="12">
        <v>20.7</v>
      </c>
      <c r="F20" s="11" t="s">
        <v>26</v>
      </c>
      <c r="G20" s="3"/>
      <c r="H20" s="3"/>
      <c r="I20" s="3"/>
      <c r="J20" s="12">
        <v>20.7</v>
      </c>
    </row>
    <row r="21" spans="1:10" ht="15">
      <c r="A21" s="11" t="s">
        <v>23</v>
      </c>
      <c r="B21" s="11">
        <v>1</v>
      </c>
      <c r="C21" s="11" t="s">
        <v>51</v>
      </c>
      <c r="D21" s="11" t="s">
        <v>39</v>
      </c>
      <c r="E21" s="12">
        <v>20.7</v>
      </c>
      <c r="F21" s="11" t="s">
        <v>26</v>
      </c>
      <c r="G21" s="3"/>
      <c r="H21" s="3"/>
      <c r="I21" s="3"/>
      <c r="J21" s="12">
        <v>20.7</v>
      </c>
    </row>
    <row r="22" spans="1:10" ht="15">
      <c r="A22" s="11" t="s">
        <v>23</v>
      </c>
      <c r="B22" s="11">
        <v>1</v>
      </c>
      <c r="C22" s="11" t="s">
        <v>52</v>
      </c>
      <c r="D22" s="11" t="s">
        <v>39</v>
      </c>
      <c r="E22" s="12">
        <v>20.6</v>
      </c>
      <c r="F22" s="11" t="s">
        <v>26</v>
      </c>
      <c r="G22" s="3"/>
      <c r="H22" s="3"/>
      <c r="I22" s="3"/>
      <c r="J22" s="12">
        <v>20.6</v>
      </c>
    </row>
    <row r="23" spans="1:10" ht="15">
      <c r="A23" s="11" t="s">
        <v>23</v>
      </c>
      <c r="B23" s="11">
        <v>1</v>
      </c>
      <c r="C23" s="11" t="s">
        <v>53</v>
      </c>
      <c r="D23" s="11" t="s">
        <v>39</v>
      </c>
      <c r="E23" s="12">
        <v>20.7</v>
      </c>
      <c r="F23" s="11" t="s">
        <v>26</v>
      </c>
      <c r="G23" s="3"/>
      <c r="H23" s="3"/>
      <c r="I23" s="3"/>
      <c r="J23" s="12">
        <v>20.7</v>
      </c>
    </row>
    <row r="24" spans="1:10" ht="15">
      <c r="A24" s="11" t="s">
        <v>23</v>
      </c>
      <c r="B24" s="11">
        <v>1</v>
      </c>
      <c r="C24" s="11" t="s">
        <v>54</v>
      </c>
      <c r="D24" s="11" t="s">
        <v>42</v>
      </c>
      <c r="E24" s="12">
        <v>20.6</v>
      </c>
      <c r="F24" s="11" t="s">
        <v>26</v>
      </c>
      <c r="G24" s="3"/>
      <c r="H24" s="3"/>
      <c r="I24" s="3"/>
      <c r="J24" s="12">
        <v>20.6</v>
      </c>
    </row>
    <row r="25" spans="1:10" ht="15">
      <c r="A25" s="11" t="s">
        <v>23</v>
      </c>
      <c r="B25" s="11">
        <v>1</v>
      </c>
      <c r="C25" s="11" t="s">
        <v>55</v>
      </c>
      <c r="D25" s="11" t="s">
        <v>42</v>
      </c>
      <c r="E25" s="12">
        <v>19.41</v>
      </c>
      <c r="F25" s="11" t="s">
        <v>26</v>
      </c>
      <c r="G25" s="3"/>
      <c r="H25" s="3"/>
      <c r="I25" s="3"/>
      <c r="J25" s="12">
        <v>19.41</v>
      </c>
    </row>
    <row r="26" spans="1:10" ht="15">
      <c r="A26" s="11" t="s">
        <v>23</v>
      </c>
      <c r="B26" s="11">
        <v>1</v>
      </c>
      <c r="C26" s="11" t="s">
        <v>56</v>
      </c>
      <c r="D26" s="11" t="s">
        <v>57</v>
      </c>
      <c r="E26" s="12">
        <v>20.7</v>
      </c>
      <c r="F26" s="11" t="s">
        <v>26</v>
      </c>
      <c r="G26" s="3"/>
      <c r="H26" s="3"/>
      <c r="I26" s="3"/>
      <c r="J26" s="12">
        <v>20.7</v>
      </c>
    </row>
    <row r="27" spans="1:10" ht="15">
      <c r="A27" s="11" t="s">
        <v>23</v>
      </c>
      <c r="B27" s="11">
        <v>1</v>
      </c>
      <c r="C27" s="11" t="s">
        <v>58</v>
      </c>
      <c r="D27" s="11" t="s">
        <v>57</v>
      </c>
      <c r="E27" s="12">
        <v>3.82</v>
      </c>
      <c r="F27" s="11" t="s">
        <v>26</v>
      </c>
      <c r="G27" s="3"/>
      <c r="H27" s="3"/>
      <c r="I27" s="3"/>
      <c r="J27" s="12">
        <v>3.82</v>
      </c>
    </row>
    <row r="28" spans="1:10" ht="15">
      <c r="A28" s="11" t="s">
        <v>23</v>
      </c>
      <c r="B28" s="11">
        <v>1</v>
      </c>
      <c r="C28" s="11" t="s">
        <v>59</v>
      </c>
      <c r="D28" s="11" t="s">
        <v>49</v>
      </c>
      <c r="E28" s="12">
        <v>16.29</v>
      </c>
      <c r="F28" s="11" t="s">
        <v>26</v>
      </c>
      <c r="G28" s="3"/>
      <c r="H28" s="3"/>
      <c r="I28" s="3"/>
      <c r="J28" s="12">
        <v>16.29</v>
      </c>
    </row>
    <row r="29" spans="1:10" ht="15">
      <c r="A29" s="11" t="s">
        <v>23</v>
      </c>
      <c r="B29" s="11">
        <v>1</v>
      </c>
      <c r="C29" s="11" t="s">
        <v>60</v>
      </c>
      <c r="D29" s="11" t="s">
        <v>42</v>
      </c>
      <c r="E29" s="12">
        <v>20.7</v>
      </c>
      <c r="F29" s="11" t="s">
        <v>26</v>
      </c>
      <c r="G29" s="3"/>
      <c r="H29" s="3"/>
      <c r="I29" s="3"/>
      <c r="J29" s="12">
        <v>20.7</v>
      </c>
    </row>
    <row r="30" spans="1:10" ht="15">
      <c r="A30" s="11" t="s">
        <v>23</v>
      </c>
      <c r="B30" s="11">
        <v>1</v>
      </c>
      <c r="C30" s="11" t="s">
        <v>61</v>
      </c>
      <c r="D30" s="11" t="s">
        <v>42</v>
      </c>
      <c r="E30" s="12">
        <v>20.6</v>
      </c>
      <c r="F30" s="11" t="s">
        <v>26</v>
      </c>
      <c r="G30" s="3"/>
      <c r="H30" s="3"/>
      <c r="I30" s="3"/>
      <c r="J30" s="12">
        <v>20.6</v>
      </c>
    </row>
    <row r="31" spans="1:10" ht="15">
      <c r="A31" s="11" t="s">
        <v>23</v>
      </c>
      <c r="B31" s="11">
        <v>1</v>
      </c>
      <c r="C31" s="11" t="s">
        <v>62</v>
      </c>
      <c r="D31" s="11" t="s">
        <v>39</v>
      </c>
      <c r="E31" s="12">
        <v>20.7</v>
      </c>
      <c r="F31" s="11" t="s">
        <v>26</v>
      </c>
      <c r="G31" s="3"/>
      <c r="H31" s="3"/>
      <c r="I31" s="3"/>
      <c r="J31" s="12">
        <v>20.7</v>
      </c>
    </row>
    <row r="32" spans="1:10" ht="15">
      <c r="A32" s="11" t="s">
        <v>23</v>
      </c>
      <c r="B32" s="11">
        <v>1</v>
      </c>
      <c r="C32" s="11" t="s">
        <v>63</v>
      </c>
      <c r="D32" s="11" t="s">
        <v>42</v>
      </c>
      <c r="E32" s="12">
        <v>20.6</v>
      </c>
      <c r="F32" s="11" t="s">
        <v>26</v>
      </c>
      <c r="G32" s="3"/>
      <c r="H32" s="3"/>
      <c r="I32" s="3"/>
      <c r="J32" s="12">
        <v>20.6</v>
      </c>
    </row>
    <row r="33" spans="1:10" ht="15">
      <c r="A33" s="11" t="s">
        <v>23</v>
      </c>
      <c r="B33" s="11">
        <v>1</v>
      </c>
      <c r="C33" s="11" t="s">
        <v>64</v>
      </c>
      <c r="D33" s="11" t="s">
        <v>39</v>
      </c>
      <c r="E33" s="12">
        <v>20.7</v>
      </c>
      <c r="F33" s="11" t="s">
        <v>26</v>
      </c>
      <c r="G33" s="3"/>
      <c r="H33" s="3"/>
      <c r="I33" s="3"/>
      <c r="J33" s="12">
        <v>20.7</v>
      </c>
    </row>
    <row r="34" spans="1:10" ht="15">
      <c r="A34" s="11" t="s">
        <v>23</v>
      </c>
      <c r="B34" s="11">
        <v>1</v>
      </c>
      <c r="C34" s="11" t="s">
        <v>65</v>
      </c>
      <c r="D34" s="11" t="s">
        <v>39</v>
      </c>
      <c r="E34" s="12">
        <v>20.7</v>
      </c>
      <c r="F34" s="11" t="s">
        <v>26</v>
      </c>
      <c r="G34" s="3"/>
      <c r="H34" s="3"/>
      <c r="I34" s="3"/>
      <c r="J34" s="12">
        <v>20.7</v>
      </c>
    </row>
    <row r="35" spans="1:10" ht="15">
      <c r="A35" s="11" t="s">
        <v>23</v>
      </c>
      <c r="B35" s="11">
        <v>1</v>
      </c>
      <c r="C35" s="11" t="s">
        <v>66</v>
      </c>
      <c r="D35" s="11" t="s">
        <v>39</v>
      </c>
      <c r="E35" s="12">
        <v>20.7</v>
      </c>
      <c r="F35" s="11" t="s">
        <v>26</v>
      </c>
      <c r="G35" s="3"/>
      <c r="H35" s="3"/>
      <c r="I35" s="3"/>
      <c r="J35" s="12">
        <v>20.7</v>
      </c>
    </row>
    <row r="36" spans="1:10" ht="15">
      <c r="A36" s="11" t="s">
        <v>23</v>
      </c>
      <c r="B36" s="11">
        <v>1</v>
      </c>
      <c r="C36" s="11" t="s">
        <v>67</v>
      </c>
      <c r="D36" s="11" t="s">
        <v>42</v>
      </c>
      <c r="E36" s="12">
        <v>20.7</v>
      </c>
      <c r="F36" s="11" t="s">
        <v>26</v>
      </c>
      <c r="G36" s="3"/>
      <c r="H36" s="3"/>
      <c r="I36" s="3"/>
      <c r="J36" s="12">
        <v>20.7</v>
      </c>
    </row>
    <row r="37" spans="1:10" ht="15">
      <c r="A37" s="11" t="s">
        <v>23</v>
      </c>
      <c r="B37" s="11">
        <v>1</v>
      </c>
      <c r="C37" s="11" t="s">
        <v>68</v>
      </c>
      <c r="D37" s="11" t="s">
        <v>69</v>
      </c>
      <c r="E37" s="12">
        <v>16.28</v>
      </c>
      <c r="F37" s="3"/>
      <c r="G37" s="3"/>
      <c r="H37" s="3" t="s">
        <v>70</v>
      </c>
      <c r="I37" s="3"/>
      <c r="J37" s="3"/>
    </row>
    <row r="38" spans="1:10" ht="15">
      <c r="A38" s="11" t="s">
        <v>23</v>
      </c>
      <c r="B38" s="11">
        <v>1</v>
      </c>
      <c r="C38" s="11" t="s">
        <v>71</v>
      </c>
      <c r="D38" s="11" t="s">
        <v>72</v>
      </c>
      <c r="E38" s="12">
        <v>3.82</v>
      </c>
      <c r="F38" s="11" t="s">
        <v>26</v>
      </c>
      <c r="G38" s="3"/>
      <c r="H38" s="3"/>
      <c r="I38" s="3"/>
      <c r="J38" s="12">
        <v>3.82</v>
      </c>
    </row>
    <row r="39" spans="1:10" ht="15">
      <c r="A39" s="11" t="s">
        <v>23</v>
      </c>
      <c r="B39" s="11">
        <v>1</v>
      </c>
      <c r="C39" s="11" t="s">
        <v>73</v>
      </c>
      <c r="D39" s="11" t="s">
        <v>57</v>
      </c>
      <c r="E39" s="12">
        <v>20.49</v>
      </c>
      <c r="F39" s="11" t="s">
        <v>26</v>
      </c>
      <c r="G39" s="3"/>
      <c r="H39" s="3"/>
      <c r="I39" s="3"/>
      <c r="J39" s="12">
        <v>20.49</v>
      </c>
    </row>
    <row r="40" spans="1:10" ht="15">
      <c r="A40" s="11" t="s">
        <v>23</v>
      </c>
      <c r="B40" s="11">
        <v>1</v>
      </c>
      <c r="C40" s="11" t="s">
        <v>74</v>
      </c>
      <c r="D40" s="11" t="s">
        <v>32</v>
      </c>
      <c r="E40" s="12">
        <v>45.09</v>
      </c>
      <c r="F40" s="11" t="s">
        <v>26</v>
      </c>
      <c r="G40" s="3"/>
      <c r="H40" s="3"/>
      <c r="I40" s="3"/>
      <c r="J40" s="12">
        <v>45.09</v>
      </c>
    </row>
    <row r="41" spans="1:10" ht="15">
      <c r="A41" s="11" t="s">
        <v>23</v>
      </c>
      <c r="B41" s="11">
        <v>1</v>
      </c>
      <c r="C41" s="11" t="s">
        <v>75</v>
      </c>
      <c r="D41" s="11" t="s">
        <v>32</v>
      </c>
      <c r="E41" s="12">
        <v>44.91</v>
      </c>
      <c r="F41" s="11" t="s">
        <v>26</v>
      </c>
      <c r="G41" s="3"/>
      <c r="H41" s="3"/>
      <c r="I41" s="3"/>
      <c r="J41" s="12">
        <v>44.91</v>
      </c>
    </row>
    <row r="42" spans="1:10" ht="15">
      <c r="A42" s="11" t="s">
        <v>23</v>
      </c>
      <c r="B42" s="11">
        <v>1</v>
      </c>
      <c r="C42" s="11" t="s">
        <v>76</v>
      </c>
      <c r="D42" s="11" t="s">
        <v>32</v>
      </c>
      <c r="E42" s="12">
        <v>7.42</v>
      </c>
      <c r="F42" s="11" t="s">
        <v>26</v>
      </c>
      <c r="G42" s="3"/>
      <c r="H42" s="3"/>
      <c r="I42" s="3"/>
      <c r="J42" s="12">
        <v>7.42</v>
      </c>
    </row>
    <row r="43" spans="1:10" ht="15">
      <c r="A43" s="11" t="s">
        <v>23</v>
      </c>
      <c r="B43" s="11">
        <v>1</v>
      </c>
      <c r="C43" s="11" t="s">
        <v>77</v>
      </c>
      <c r="D43" s="11" t="s">
        <v>32</v>
      </c>
      <c r="E43" s="12">
        <v>8.66</v>
      </c>
      <c r="F43" s="11" t="s">
        <v>26</v>
      </c>
      <c r="G43" s="3"/>
      <c r="H43" s="3"/>
      <c r="I43" s="3"/>
      <c r="J43" s="12">
        <v>8.66</v>
      </c>
    </row>
    <row r="44" spans="1:10" ht="15">
      <c r="A44" s="11" t="s">
        <v>23</v>
      </c>
      <c r="B44" s="11">
        <v>1</v>
      </c>
      <c r="C44" s="11" t="s">
        <v>78</v>
      </c>
      <c r="D44" s="11" t="s">
        <v>35</v>
      </c>
      <c r="E44" s="12">
        <v>20.18</v>
      </c>
      <c r="F44" s="11" t="s">
        <v>26</v>
      </c>
      <c r="G44" s="11"/>
      <c r="H44" s="3"/>
      <c r="I44" s="3"/>
      <c r="J44" s="12">
        <v>20.18</v>
      </c>
    </row>
    <row r="45" spans="1:10" ht="15">
      <c r="A45" s="11" t="s">
        <v>23</v>
      </c>
      <c r="B45" s="11">
        <v>2</v>
      </c>
      <c r="C45" s="11" t="s">
        <v>79</v>
      </c>
      <c r="D45" s="11" t="s">
        <v>42</v>
      </c>
      <c r="E45" s="12">
        <v>20.6</v>
      </c>
      <c r="F45" s="11" t="s">
        <v>26</v>
      </c>
      <c r="G45" s="3"/>
      <c r="H45" s="3"/>
      <c r="I45" s="3"/>
      <c r="J45" s="12">
        <v>20.6</v>
      </c>
    </row>
    <row r="46" spans="1:10" ht="15">
      <c r="A46" s="11" t="s">
        <v>23</v>
      </c>
      <c r="B46" s="11">
        <v>2</v>
      </c>
      <c r="C46" s="11" t="s">
        <v>80</v>
      </c>
      <c r="D46" s="11" t="s">
        <v>42</v>
      </c>
      <c r="E46" s="12">
        <v>20.6</v>
      </c>
      <c r="F46" s="11" t="s">
        <v>26</v>
      </c>
      <c r="G46" s="3"/>
      <c r="H46" s="3"/>
      <c r="I46" s="3"/>
      <c r="J46" s="12">
        <v>20.6</v>
      </c>
    </row>
    <row r="47" spans="1:10" ht="15">
      <c r="A47" s="11" t="s">
        <v>23</v>
      </c>
      <c r="B47" s="11">
        <v>2</v>
      </c>
      <c r="C47" s="11" t="s">
        <v>81</v>
      </c>
      <c r="D47" s="11" t="s">
        <v>39</v>
      </c>
      <c r="E47" s="12">
        <v>20.7</v>
      </c>
      <c r="F47" s="11" t="s">
        <v>26</v>
      </c>
      <c r="G47" s="3"/>
      <c r="H47" s="3"/>
      <c r="I47" s="3"/>
      <c r="J47" s="12">
        <v>20.7</v>
      </c>
    </row>
    <row r="48" spans="1:10" ht="15">
      <c r="A48" s="11" t="s">
        <v>23</v>
      </c>
      <c r="B48" s="11">
        <v>2</v>
      </c>
      <c r="C48" s="11" t="s">
        <v>82</v>
      </c>
      <c r="D48" s="11" t="s">
        <v>39</v>
      </c>
      <c r="E48" s="12">
        <v>20.6</v>
      </c>
      <c r="F48" s="11" t="s">
        <v>26</v>
      </c>
      <c r="G48" s="3"/>
      <c r="H48" s="3"/>
      <c r="I48" s="3"/>
      <c r="J48" s="12">
        <v>20.6</v>
      </c>
    </row>
    <row r="49" spans="1:10" ht="15">
      <c r="A49" s="11" t="s">
        <v>23</v>
      </c>
      <c r="B49" s="11">
        <v>2</v>
      </c>
      <c r="C49" s="11" t="s">
        <v>83</v>
      </c>
      <c r="D49" s="11" t="s">
        <v>39</v>
      </c>
      <c r="E49" s="12">
        <v>20.7</v>
      </c>
      <c r="F49" s="11" t="s">
        <v>26</v>
      </c>
      <c r="G49" s="3"/>
      <c r="H49" s="3"/>
      <c r="I49" s="3"/>
      <c r="J49" s="12">
        <v>20.7</v>
      </c>
    </row>
    <row r="50" spans="1:10" ht="15">
      <c r="A50" s="11" t="s">
        <v>23</v>
      </c>
      <c r="B50" s="11">
        <v>2</v>
      </c>
      <c r="C50" s="11" t="s">
        <v>84</v>
      </c>
      <c r="D50" s="11" t="s">
        <v>39</v>
      </c>
      <c r="E50" s="12">
        <v>20.7</v>
      </c>
      <c r="F50" s="11" t="s">
        <v>26</v>
      </c>
      <c r="G50" s="3"/>
      <c r="H50" s="3"/>
      <c r="I50" s="3"/>
      <c r="J50" s="12">
        <v>20.7</v>
      </c>
    </row>
    <row r="51" spans="1:10" ht="15">
      <c r="A51" s="11" t="s">
        <v>23</v>
      </c>
      <c r="B51" s="11">
        <v>2</v>
      </c>
      <c r="C51" s="11" t="s">
        <v>85</v>
      </c>
      <c r="D51" s="11" t="s">
        <v>39</v>
      </c>
      <c r="E51" s="12">
        <v>42.2</v>
      </c>
      <c r="F51" s="11" t="s">
        <v>26</v>
      </c>
      <c r="G51" s="3"/>
      <c r="H51" s="3"/>
      <c r="I51" s="3"/>
      <c r="J51" s="12">
        <v>42.2</v>
      </c>
    </row>
    <row r="52" spans="1:10" ht="15">
      <c r="A52" s="11" t="s">
        <v>23</v>
      </c>
      <c r="B52" s="11">
        <v>2</v>
      </c>
      <c r="C52" s="11" t="s">
        <v>86</v>
      </c>
      <c r="D52" s="11" t="s">
        <v>39</v>
      </c>
      <c r="E52" s="12">
        <v>20.7</v>
      </c>
      <c r="F52" s="11" t="s">
        <v>26</v>
      </c>
      <c r="G52" s="3"/>
      <c r="H52" s="3"/>
      <c r="I52" s="3"/>
      <c r="J52" s="12">
        <v>20.7</v>
      </c>
    </row>
    <row r="53" spans="1:10" ht="15">
      <c r="A53" s="11" t="s">
        <v>23</v>
      </c>
      <c r="B53" s="11">
        <v>2</v>
      </c>
      <c r="C53" s="11" t="s">
        <v>87</v>
      </c>
      <c r="D53" s="11" t="s">
        <v>39</v>
      </c>
      <c r="E53" s="12">
        <v>20.6</v>
      </c>
      <c r="F53" s="11" t="s">
        <v>26</v>
      </c>
      <c r="G53" s="3"/>
      <c r="H53" s="3"/>
      <c r="I53" s="3"/>
      <c r="J53" s="12">
        <v>20.6</v>
      </c>
    </row>
    <row r="54" spans="1:10" ht="15">
      <c r="A54" s="11" t="s">
        <v>23</v>
      </c>
      <c r="B54" s="11">
        <v>2</v>
      </c>
      <c r="C54" s="11" t="s">
        <v>88</v>
      </c>
      <c r="D54" s="11" t="s">
        <v>39</v>
      </c>
      <c r="E54" s="12">
        <v>20.6</v>
      </c>
      <c r="F54" s="11" t="s">
        <v>26</v>
      </c>
      <c r="G54" s="3"/>
      <c r="H54" s="3"/>
      <c r="I54" s="3"/>
      <c r="J54" s="12">
        <v>20.6</v>
      </c>
    </row>
    <row r="55" spans="1:10" ht="15">
      <c r="A55" s="11" t="s">
        <v>23</v>
      </c>
      <c r="B55" s="11">
        <v>2</v>
      </c>
      <c r="C55" s="11" t="s">
        <v>89</v>
      </c>
      <c r="D55" s="11" t="s">
        <v>39</v>
      </c>
      <c r="E55" s="12">
        <v>20.6</v>
      </c>
      <c r="F55" s="11" t="s">
        <v>26</v>
      </c>
      <c r="G55" s="3"/>
      <c r="H55" s="3"/>
      <c r="I55" s="3"/>
      <c r="J55" s="12">
        <v>20.6</v>
      </c>
    </row>
    <row r="56" spans="1:10" ht="15">
      <c r="A56" s="11" t="s">
        <v>23</v>
      </c>
      <c r="B56" s="11">
        <v>2</v>
      </c>
      <c r="C56" s="11" t="s">
        <v>90</v>
      </c>
      <c r="D56" s="11" t="s">
        <v>39</v>
      </c>
      <c r="E56" s="12">
        <v>20.7</v>
      </c>
      <c r="F56" s="11" t="s">
        <v>26</v>
      </c>
      <c r="G56" s="3"/>
      <c r="H56" s="3"/>
      <c r="I56" s="3"/>
      <c r="J56" s="12">
        <v>20.7</v>
      </c>
    </row>
    <row r="57" spans="1:10" ht="15">
      <c r="A57" s="11" t="s">
        <v>23</v>
      </c>
      <c r="B57" s="11">
        <v>2</v>
      </c>
      <c r="C57" s="11" t="s">
        <v>91</v>
      </c>
      <c r="D57" s="11" t="s">
        <v>42</v>
      </c>
      <c r="E57" s="12">
        <v>20.6</v>
      </c>
      <c r="F57" s="11" t="s">
        <v>26</v>
      </c>
      <c r="G57" s="3"/>
      <c r="H57" s="3"/>
      <c r="I57" s="3"/>
      <c r="J57" s="12">
        <v>20.6</v>
      </c>
    </row>
    <row r="58" spans="1:10" ht="15">
      <c r="A58" s="11" t="s">
        <v>23</v>
      </c>
      <c r="B58" s="11">
        <v>2</v>
      </c>
      <c r="C58" s="11" t="s">
        <v>92</v>
      </c>
      <c r="D58" s="11" t="s">
        <v>39</v>
      </c>
      <c r="E58" s="12">
        <v>20.7</v>
      </c>
      <c r="F58" s="11" t="s">
        <v>26</v>
      </c>
      <c r="G58" s="3"/>
      <c r="H58" s="3"/>
      <c r="I58" s="3"/>
      <c r="J58" s="12">
        <v>20.7</v>
      </c>
    </row>
    <row r="59" spans="1:10" ht="15">
      <c r="A59" s="11" t="s">
        <v>23</v>
      </c>
      <c r="B59" s="11">
        <v>2</v>
      </c>
      <c r="C59" s="11" t="s">
        <v>93</v>
      </c>
      <c r="D59" s="11" t="s">
        <v>57</v>
      </c>
      <c r="E59" s="12">
        <v>20.7</v>
      </c>
      <c r="F59" s="11" t="s">
        <v>26</v>
      </c>
      <c r="G59" s="3"/>
      <c r="H59" s="3"/>
      <c r="I59" s="3"/>
      <c r="J59" s="12">
        <v>20.7</v>
      </c>
    </row>
    <row r="60" spans="1:10" ht="15">
      <c r="A60" s="11" t="s">
        <v>23</v>
      </c>
      <c r="B60" s="11">
        <v>2</v>
      </c>
      <c r="C60" s="11" t="s">
        <v>94</v>
      </c>
      <c r="D60" s="11" t="s">
        <v>57</v>
      </c>
      <c r="E60" s="12">
        <v>3.82</v>
      </c>
      <c r="F60" s="11" t="s">
        <v>26</v>
      </c>
      <c r="G60" s="3"/>
      <c r="H60" s="3"/>
      <c r="I60" s="3"/>
      <c r="J60" s="12">
        <v>3.82</v>
      </c>
    </row>
    <row r="61" spans="1:10" ht="15">
      <c r="A61" s="11" t="s">
        <v>23</v>
      </c>
      <c r="B61" s="11">
        <v>2</v>
      </c>
      <c r="C61" s="11" t="s">
        <v>95</v>
      </c>
      <c r="D61" s="11" t="s">
        <v>49</v>
      </c>
      <c r="E61" s="12">
        <v>16.29</v>
      </c>
      <c r="F61" s="11" t="s">
        <v>26</v>
      </c>
      <c r="G61" s="3"/>
      <c r="H61" s="3"/>
      <c r="I61" s="3"/>
      <c r="J61" s="12">
        <v>16.29</v>
      </c>
    </row>
    <row r="62" spans="1:10" ht="15">
      <c r="A62" s="11" t="s">
        <v>23</v>
      </c>
      <c r="B62" s="11">
        <v>2</v>
      </c>
      <c r="C62" s="11" t="s">
        <v>96</v>
      </c>
      <c r="D62" s="11" t="s">
        <v>39</v>
      </c>
      <c r="E62" s="12">
        <v>20.7</v>
      </c>
      <c r="F62" s="11" t="s">
        <v>26</v>
      </c>
      <c r="G62" s="3"/>
      <c r="H62" s="3"/>
      <c r="I62" s="3"/>
      <c r="J62" s="12">
        <v>20.7</v>
      </c>
    </row>
    <row r="63" spans="1:10" ht="15">
      <c r="A63" s="11" t="s">
        <v>23</v>
      </c>
      <c r="B63" s="11">
        <v>2</v>
      </c>
      <c r="C63" s="11" t="s">
        <v>97</v>
      </c>
      <c r="D63" s="11" t="s">
        <v>39</v>
      </c>
      <c r="E63" s="12">
        <v>20.6</v>
      </c>
      <c r="F63" s="11" t="s">
        <v>26</v>
      </c>
      <c r="G63" s="3"/>
      <c r="H63" s="3"/>
      <c r="I63" s="3"/>
      <c r="J63" s="12">
        <v>20.6</v>
      </c>
    </row>
    <row r="64" spans="1:10" ht="15">
      <c r="A64" s="11" t="s">
        <v>23</v>
      </c>
      <c r="B64" s="11">
        <v>2</v>
      </c>
      <c r="C64" s="11" t="s">
        <v>98</v>
      </c>
      <c r="D64" s="11" t="s">
        <v>39</v>
      </c>
      <c r="E64" s="12">
        <v>20.7</v>
      </c>
      <c r="F64" s="11" t="s">
        <v>26</v>
      </c>
      <c r="G64" s="3"/>
      <c r="H64" s="3"/>
      <c r="I64" s="3"/>
      <c r="J64" s="12">
        <v>20.7</v>
      </c>
    </row>
    <row r="65" spans="1:10" ht="15">
      <c r="A65" s="11" t="s">
        <v>23</v>
      </c>
      <c r="B65" s="11">
        <v>2</v>
      </c>
      <c r="C65" s="11" t="s">
        <v>99</v>
      </c>
      <c r="D65" s="11" t="s">
        <v>39</v>
      </c>
      <c r="E65" s="12">
        <v>36.23</v>
      </c>
      <c r="F65" s="11" t="s">
        <v>26</v>
      </c>
      <c r="G65" s="3"/>
      <c r="H65" s="3"/>
      <c r="I65" s="3"/>
      <c r="J65" s="12">
        <v>36.23</v>
      </c>
    </row>
    <row r="66" spans="1:10" ht="15">
      <c r="A66" s="11" t="s">
        <v>23</v>
      </c>
      <c r="B66" s="11">
        <v>2</v>
      </c>
      <c r="C66" s="11" t="s">
        <v>100</v>
      </c>
      <c r="D66" s="11" t="s">
        <v>39</v>
      </c>
      <c r="E66" s="12">
        <v>20.6</v>
      </c>
      <c r="F66" s="11" t="s">
        <v>26</v>
      </c>
      <c r="G66" s="3"/>
      <c r="H66" s="3"/>
      <c r="I66" s="3"/>
      <c r="J66" s="12">
        <v>20.6</v>
      </c>
    </row>
    <row r="67" spans="1:10" ht="15">
      <c r="A67" s="11" t="s">
        <v>23</v>
      </c>
      <c r="B67" s="11">
        <v>2</v>
      </c>
      <c r="C67" s="11" t="s">
        <v>101</v>
      </c>
      <c r="D67" s="11" t="s">
        <v>39</v>
      </c>
      <c r="E67" s="12">
        <v>20.7</v>
      </c>
      <c r="F67" s="11" t="s">
        <v>26</v>
      </c>
      <c r="G67" s="3"/>
      <c r="H67" s="3"/>
      <c r="I67" s="3"/>
      <c r="J67" s="12">
        <v>20.7</v>
      </c>
    </row>
    <row r="68" spans="1:10" ht="15">
      <c r="A68" s="11" t="s">
        <v>23</v>
      </c>
      <c r="B68" s="11">
        <v>2</v>
      </c>
      <c r="C68" s="11" t="s">
        <v>102</v>
      </c>
      <c r="D68" s="11" t="s">
        <v>39</v>
      </c>
      <c r="E68" s="12">
        <v>20.7</v>
      </c>
      <c r="F68" s="11" t="s">
        <v>26</v>
      </c>
      <c r="G68" s="3"/>
      <c r="H68" s="3"/>
      <c r="I68" s="3"/>
      <c r="J68" s="12">
        <v>20.7</v>
      </c>
    </row>
    <row r="69" spans="1:10" ht="15">
      <c r="A69" s="11" t="s">
        <v>23</v>
      </c>
      <c r="B69" s="11">
        <v>2</v>
      </c>
      <c r="C69" s="11" t="s">
        <v>103</v>
      </c>
      <c r="D69" s="11" t="s">
        <v>39</v>
      </c>
      <c r="E69" s="12">
        <v>20.6</v>
      </c>
      <c r="F69" s="11" t="s">
        <v>26</v>
      </c>
      <c r="G69" s="3"/>
      <c r="H69" s="3"/>
      <c r="I69" s="3"/>
      <c r="J69" s="12">
        <v>20.6</v>
      </c>
    </row>
    <row r="70" spans="1:10" ht="15">
      <c r="A70" s="11" t="s">
        <v>23</v>
      </c>
      <c r="B70" s="11">
        <v>2</v>
      </c>
      <c r="C70" s="11" t="s">
        <v>104</v>
      </c>
      <c r="D70" s="11" t="s">
        <v>39</v>
      </c>
      <c r="E70" s="12">
        <v>20.7</v>
      </c>
      <c r="F70" s="11" t="s">
        <v>26</v>
      </c>
      <c r="G70" s="3"/>
      <c r="H70" s="3"/>
      <c r="I70" s="3"/>
      <c r="J70" s="12">
        <v>20.7</v>
      </c>
    </row>
    <row r="71" spans="1:10" ht="15">
      <c r="A71" s="11" t="s">
        <v>23</v>
      </c>
      <c r="B71" s="11">
        <v>2</v>
      </c>
      <c r="C71" s="11" t="s">
        <v>105</v>
      </c>
      <c r="D71" s="11" t="s">
        <v>69</v>
      </c>
      <c r="E71" s="12">
        <v>16.28</v>
      </c>
      <c r="F71" s="11" t="s">
        <v>26</v>
      </c>
      <c r="G71" s="3"/>
      <c r="H71" s="3"/>
      <c r="I71" s="3"/>
      <c r="J71" s="12">
        <v>16.28</v>
      </c>
    </row>
    <row r="72" spans="1:10" ht="15">
      <c r="A72" s="11" t="s">
        <v>23</v>
      </c>
      <c r="B72" s="11">
        <v>2</v>
      </c>
      <c r="C72" s="11" t="s">
        <v>106</v>
      </c>
      <c r="D72" s="11" t="s">
        <v>57</v>
      </c>
      <c r="E72" s="12">
        <v>3.82</v>
      </c>
      <c r="F72" s="11" t="s">
        <v>26</v>
      </c>
      <c r="G72" s="3"/>
      <c r="H72" s="3"/>
      <c r="I72" s="3"/>
      <c r="J72" s="12">
        <v>3.82</v>
      </c>
    </row>
    <row r="73" spans="1:10" ht="15">
      <c r="A73" s="11" t="s">
        <v>23</v>
      </c>
      <c r="B73" s="11">
        <v>2</v>
      </c>
      <c r="C73" s="11" t="s">
        <v>107</v>
      </c>
      <c r="D73" s="11" t="s">
        <v>57</v>
      </c>
      <c r="E73" s="12">
        <v>20.49</v>
      </c>
      <c r="F73" s="11" t="s">
        <v>26</v>
      </c>
      <c r="G73" s="3"/>
      <c r="H73" s="3"/>
      <c r="I73" s="3"/>
      <c r="J73" s="12">
        <v>20.49</v>
      </c>
    </row>
    <row r="74" spans="1:10" ht="15">
      <c r="A74" s="11" t="s">
        <v>23</v>
      </c>
      <c r="B74" s="11">
        <v>2</v>
      </c>
      <c r="C74" s="11" t="s">
        <v>108</v>
      </c>
      <c r="D74" s="11" t="s">
        <v>109</v>
      </c>
      <c r="E74" s="12">
        <v>45.09</v>
      </c>
      <c r="F74" s="11" t="s">
        <v>26</v>
      </c>
      <c r="G74" s="3"/>
      <c r="H74" s="3"/>
      <c r="I74" s="3"/>
      <c r="J74" s="12">
        <v>45.09</v>
      </c>
    </row>
    <row r="75" spans="1:10" ht="15">
      <c r="A75" s="11" t="s">
        <v>23</v>
      </c>
      <c r="B75" s="11">
        <v>2</v>
      </c>
      <c r="C75" s="11" t="s">
        <v>110</v>
      </c>
      <c r="D75" s="11" t="s">
        <v>32</v>
      </c>
      <c r="E75" s="12">
        <v>44.91</v>
      </c>
      <c r="F75" s="11" t="s">
        <v>26</v>
      </c>
      <c r="G75" s="3"/>
      <c r="H75" s="3"/>
      <c r="I75" s="3"/>
      <c r="J75" s="12">
        <v>44.91</v>
      </c>
    </row>
    <row r="76" spans="1:10" ht="15">
      <c r="A76" s="11" t="s">
        <v>23</v>
      </c>
      <c r="B76" s="11">
        <v>2</v>
      </c>
      <c r="C76" s="11" t="s">
        <v>111</v>
      </c>
      <c r="D76" s="11" t="s">
        <v>32</v>
      </c>
      <c r="E76" s="12">
        <v>7.42</v>
      </c>
      <c r="F76" s="11" t="s">
        <v>26</v>
      </c>
      <c r="G76" s="3"/>
      <c r="H76" s="3"/>
      <c r="I76" s="3"/>
      <c r="J76" s="12">
        <v>7.42</v>
      </c>
    </row>
    <row r="77" spans="1:10" ht="15">
      <c r="A77" s="11" t="s">
        <v>23</v>
      </c>
      <c r="B77" s="11">
        <v>2</v>
      </c>
      <c r="C77" s="11" t="s">
        <v>112</v>
      </c>
      <c r="D77" s="11" t="s">
        <v>35</v>
      </c>
      <c r="E77" s="12">
        <v>20.18</v>
      </c>
      <c r="F77" s="11" t="s">
        <v>33</v>
      </c>
      <c r="G77" s="11"/>
      <c r="H77" s="3"/>
      <c r="I77" s="3"/>
      <c r="J77" s="12">
        <v>20.18</v>
      </c>
    </row>
    <row r="78" spans="1:10" ht="15">
      <c r="A78" s="11" t="s">
        <v>23</v>
      </c>
      <c r="B78" s="11">
        <v>3</v>
      </c>
      <c r="C78" s="11" t="s">
        <v>113</v>
      </c>
      <c r="D78" s="11" t="s">
        <v>39</v>
      </c>
      <c r="E78" s="12">
        <v>20.6</v>
      </c>
      <c r="F78" s="11" t="s">
        <v>26</v>
      </c>
      <c r="G78" s="3"/>
      <c r="H78" s="3"/>
      <c r="I78" s="3"/>
      <c r="J78" s="12">
        <v>20.6</v>
      </c>
    </row>
    <row r="79" spans="1:10" ht="15">
      <c r="A79" s="11" t="s">
        <v>23</v>
      </c>
      <c r="B79" s="11">
        <v>3</v>
      </c>
      <c r="C79" s="11" t="s">
        <v>114</v>
      </c>
      <c r="D79" s="11" t="s">
        <v>39</v>
      </c>
      <c r="E79" s="12">
        <v>20.6</v>
      </c>
      <c r="F79" s="11" t="s">
        <v>26</v>
      </c>
      <c r="G79" s="3"/>
      <c r="H79" s="3"/>
      <c r="I79" s="3"/>
      <c r="J79" s="12">
        <v>20.6</v>
      </c>
    </row>
    <row r="80" spans="1:10" ht="15">
      <c r="A80" s="11" t="s">
        <v>23</v>
      </c>
      <c r="B80" s="11">
        <v>3</v>
      </c>
      <c r="C80" s="11" t="s">
        <v>115</v>
      </c>
      <c r="D80" s="11" t="s">
        <v>39</v>
      </c>
      <c r="E80" s="12">
        <v>20.7</v>
      </c>
      <c r="F80" s="11" t="s">
        <v>26</v>
      </c>
      <c r="G80" s="3"/>
      <c r="H80" s="3"/>
      <c r="I80" s="3"/>
      <c r="J80" s="12">
        <v>20.7</v>
      </c>
    </row>
    <row r="81" spans="1:10" ht="15">
      <c r="A81" s="11" t="s">
        <v>23</v>
      </c>
      <c r="B81" s="11">
        <v>3</v>
      </c>
      <c r="C81" s="11" t="s">
        <v>116</v>
      </c>
      <c r="D81" s="11" t="s">
        <v>39</v>
      </c>
      <c r="E81" s="12">
        <v>20.6</v>
      </c>
      <c r="F81" s="11" t="s">
        <v>26</v>
      </c>
      <c r="G81" s="3"/>
      <c r="H81" s="3"/>
      <c r="I81" s="3"/>
      <c r="J81" s="12">
        <v>20.6</v>
      </c>
    </row>
    <row r="82" spans="1:10" ht="15">
      <c r="A82" s="11" t="s">
        <v>23</v>
      </c>
      <c r="B82" s="11">
        <v>3</v>
      </c>
      <c r="C82" s="11" t="s">
        <v>117</v>
      </c>
      <c r="D82" s="11" t="s">
        <v>39</v>
      </c>
      <c r="E82" s="12">
        <v>20.7</v>
      </c>
      <c r="F82" s="11" t="s">
        <v>26</v>
      </c>
      <c r="G82" s="3"/>
      <c r="H82" s="3"/>
      <c r="I82" s="3"/>
      <c r="J82" s="12">
        <v>20.7</v>
      </c>
    </row>
    <row r="83" spans="1:10" ht="15">
      <c r="A83" s="11" t="s">
        <v>23</v>
      </c>
      <c r="B83" s="11">
        <v>3</v>
      </c>
      <c r="C83" s="11" t="s">
        <v>118</v>
      </c>
      <c r="D83" s="11" t="s">
        <v>39</v>
      </c>
      <c r="E83" s="12">
        <v>20.7</v>
      </c>
      <c r="F83" s="11" t="s">
        <v>26</v>
      </c>
      <c r="G83" s="3"/>
      <c r="H83" s="3"/>
      <c r="I83" s="3"/>
      <c r="J83" s="12">
        <v>20.7</v>
      </c>
    </row>
    <row r="84" spans="1:10" ht="15">
      <c r="A84" s="11" t="s">
        <v>23</v>
      </c>
      <c r="B84" s="11">
        <v>3</v>
      </c>
      <c r="C84" s="11" t="s">
        <v>119</v>
      </c>
      <c r="D84" s="11" t="s">
        <v>120</v>
      </c>
      <c r="E84" s="12">
        <v>42.2</v>
      </c>
      <c r="F84" s="11" t="s">
        <v>26</v>
      </c>
      <c r="G84" s="3"/>
      <c r="H84" s="3"/>
      <c r="I84" s="3"/>
      <c r="J84" s="12">
        <v>42.2</v>
      </c>
    </row>
    <row r="85" spans="1:10" ht="15">
      <c r="A85" s="11" t="s">
        <v>23</v>
      </c>
      <c r="B85" s="11">
        <v>3</v>
      </c>
      <c r="C85" s="11" t="s">
        <v>121</v>
      </c>
      <c r="D85" s="11" t="s">
        <v>49</v>
      </c>
      <c r="E85" s="12">
        <v>20.7</v>
      </c>
      <c r="F85" s="11" t="s">
        <v>26</v>
      </c>
      <c r="G85" s="3"/>
      <c r="H85" s="3"/>
      <c r="I85" s="3"/>
      <c r="J85" s="12">
        <v>20.7</v>
      </c>
    </row>
    <row r="86" spans="1:10" ht="15">
      <c r="A86" s="11" t="s">
        <v>23</v>
      </c>
      <c r="B86" s="11">
        <v>3</v>
      </c>
      <c r="C86" s="11" t="s">
        <v>122</v>
      </c>
      <c r="D86" s="11" t="s">
        <v>39</v>
      </c>
      <c r="E86" s="12">
        <v>20.6</v>
      </c>
      <c r="F86" s="11" t="s">
        <v>26</v>
      </c>
      <c r="G86" s="3"/>
      <c r="H86" s="3"/>
      <c r="I86" s="3"/>
      <c r="J86" s="12">
        <v>20.6</v>
      </c>
    </row>
    <row r="87" spans="1:10" ht="15">
      <c r="A87" s="11" t="s">
        <v>23</v>
      </c>
      <c r="B87" s="11">
        <v>3</v>
      </c>
      <c r="C87" s="11" t="s">
        <v>123</v>
      </c>
      <c r="D87" s="11" t="s">
        <v>39</v>
      </c>
      <c r="E87" s="12">
        <v>20.6</v>
      </c>
      <c r="F87" s="11" t="s">
        <v>26</v>
      </c>
      <c r="G87" s="3"/>
      <c r="H87" s="3"/>
      <c r="I87" s="3"/>
      <c r="J87" s="12">
        <v>20.6</v>
      </c>
    </row>
    <row r="88" spans="1:10" ht="15">
      <c r="A88" s="11" t="s">
        <v>23</v>
      </c>
      <c r="B88" s="11">
        <v>3</v>
      </c>
      <c r="C88" s="11" t="s">
        <v>124</v>
      </c>
      <c r="D88" s="11" t="s">
        <v>39</v>
      </c>
      <c r="E88" s="12">
        <v>20.6</v>
      </c>
      <c r="F88" s="11" t="s">
        <v>26</v>
      </c>
      <c r="G88" s="3"/>
      <c r="H88" s="3"/>
      <c r="I88" s="3"/>
      <c r="J88" s="12">
        <v>20.6</v>
      </c>
    </row>
    <row r="89" spans="1:10" ht="15">
      <c r="A89" s="11" t="s">
        <v>23</v>
      </c>
      <c r="B89" s="11">
        <v>3</v>
      </c>
      <c r="C89" s="11" t="s">
        <v>125</v>
      </c>
      <c r="D89" s="11" t="s">
        <v>39</v>
      </c>
      <c r="E89" s="12">
        <v>20.7</v>
      </c>
      <c r="F89" s="11" t="s">
        <v>26</v>
      </c>
      <c r="G89" s="3"/>
      <c r="H89" s="3"/>
      <c r="I89" s="3"/>
      <c r="J89" s="12">
        <v>20.7</v>
      </c>
    </row>
    <row r="90" spans="1:10" ht="15">
      <c r="A90" s="11" t="s">
        <v>23</v>
      </c>
      <c r="B90" s="11">
        <v>3</v>
      </c>
      <c r="C90" s="11" t="s">
        <v>126</v>
      </c>
      <c r="D90" s="11" t="s">
        <v>39</v>
      </c>
      <c r="E90" s="12">
        <v>20.6</v>
      </c>
      <c r="F90" s="11" t="s">
        <v>26</v>
      </c>
      <c r="G90" s="3"/>
      <c r="H90" s="3"/>
      <c r="I90" s="3"/>
      <c r="J90" s="12">
        <v>20.6</v>
      </c>
    </row>
    <row r="91" spans="1:10" ht="15">
      <c r="A91" s="11" t="s">
        <v>23</v>
      </c>
      <c r="B91" s="11">
        <v>3</v>
      </c>
      <c r="C91" s="11" t="s">
        <v>127</v>
      </c>
      <c r="D91" s="11" t="s">
        <v>39</v>
      </c>
      <c r="E91" s="12">
        <v>20.7</v>
      </c>
      <c r="F91" s="11" t="s">
        <v>26</v>
      </c>
      <c r="G91" s="3"/>
      <c r="H91" s="3"/>
      <c r="I91" s="3"/>
      <c r="J91" s="12">
        <v>20.7</v>
      </c>
    </row>
    <row r="92" spans="1:10" ht="15">
      <c r="A92" s="11" t="s">
        <v>23</v>
      </c>
      <c r="B92" s="11">
        <v>3</v>
      </c>
      <c r="C92" s="11" t="s">
        <v>128</v>
      </c>
      <c r="D92" s="11" t="s">
        <v>57</v>
      </c>
      <c r="E92" s="12">
        <v>20.7</v>
      </c>
      <c r="F92" s="11" t="s">
        <v>26</v>
      </c>
      <c r="G92" s="3"/>
      <c r="H92" s="3"/>
      <c r="I92" s="3"/>
      <c r="J92" s="12">
        <v>20.7</v>
      </c>
    </row>
    <row r="93" spans="1:10" ht="15">
      <c r="A93" s="11" t="s">
        <v>23</v>
      </c>
      <c r="B93" s="11">
        <v>3</v>
      </c>
      <c r="C93" s="11" t="s">
        <v>129</v>
      </c>
      <c r="D93" s="11" t="s">
        <v>57</v>
      </c>
      <c r="E93" s="12">
        <v>3.82</v>
      </c>
      <c r="F93" s="11" t="s">
        <v>26</v>
      </c>
      <c r="G93" s="3"/>
      <c r="H93" s="3"/>
      <c r="I93" s="3"/>
      <c r="J93" s="12">
        <v>3.82</v>
      </c>
    </row>
    <row r="94" spans="1:10" ht="15">
      <c r="A94" s="11" t="s">
        <v>23</v>
      </c>
      <c r="B94" s="11">
        <v>3</v>
      </c>
      <c r="C94" s="11" t="s">
        <v>130</v>
      </c>
      <c r="D94" s="11" t="s">
        <v>49</v>
      </c>
      <c r="E94" s="12">
        <v>16.29</v>
      </c>
      <c r="F94" s="11" t="s">
        <v>26</v>
      </c>
      <c r="G94" s="3"/>
      <c r="H94" s="3"/>
      <c r="I94" s="3"/>
      <c r="J94" s="12">
        <v>16.29</v>
      </c>
    </row>
    <row r="95" spans="1:10" ht="15">
      <c r="A95" s="11" t="s">
        <v>23</v>
      </c>
      <c r="B95" s="11">
        <v>3</v>
      </c>
      <c r="C95" s="11" t="s">
        <v>131</v>
      </c>
      <c r="D95" s="11" t="s">
        <v>39</v>
      </c>
      <c r="E95" s="12">
        <v>20.7</v>
      </c>
      <c r="F95" s="11" t="s">
        <v>26</v>
      </c>
      <c r="G95" s="3"/>
      <c r="H95" s="3"/>
      <c r="I95" s="3"/>
      <c r="J95" s="12">
        <v>20.7</v>
      </c>
    </row>
    <row r="96" spans="1:10" ht="15">
      <c r="A96" s="11" t="s">
        <v>23</v>
      </c>
      <c r="B96" s="11">
        <v>3</v>
      </c>
      <c r="C96" s="11" t="s">
        <v>132</v>
      </c>
      <c r="D96" s="11" t="s">
        <v>39</v>
      </c>
      <c r="E96" s="12">
        <v>20.6</v>
      </c>
      <c r="F96" s="11" t="s">
        <v>26</v>
      </c>
      <c r="G96" s="3"/>
      <c r="H96" s="3"/>
      <c r="I96" s="3"/>
      <c r="J96" s="12">
        <v>20.6</v>
      </c>
    </row>
    <row r="97" spans="1:10" ht="15">
      <c r="A97" s="11" t="s">
        <v>23</v>
      </c>
      <c r="B97" s="11">
        <v>3</v>
      </c>
      <c r="C97" s="11" t="s">
        <v>133</v>
      </c>
      <c r="D97" s="11" t="s">
        <v>39</v>
      </c>
      <c r="E97" s="12">
        <v>20.7</v>
      </c>
      <c r="F97" s="11" t="s">
        <v>26</v>
      </c>
      <c r="G97" s="3"/>
      <c r="H97" s="3"/>
      <c r="I97" s="3"/>
      <c r="J97" s="12">
        <v>20.7</v>
      </c>
    </row>
    <row r="98" spans="1:10" ht="15">
      <c r="A98" s="11" t="s">
        <v>23</v>
      </c>
      <c r="B98" s="11">
        <v>3</v>
      </c>
      <c r="C98" s="11" t="s">
        <v>134</v>
      </c>
      <c r="D98" s="11" t="s">
        <v>39</v>
      </c>
      <c r="E98" s="12">
        <v>36.13</v>
      </c>
      <c r="F98" s="11" t="s">
        <v>26</v>
      </c>
      <c r="G98" s="3"/>
      <c r="H98" s="3"/>
      <c r="I98" s="3"/>
      <c r="J98" s="12">
        <v>36.13</v>
      </c>
    </row>
    <row r="99" spans="1:10" ht="15">
      <c r="A99" s="11" t="s">
        <v>23</v>
      </c>
      <c r="B99" s="11">
        <v>3</v>
      </c>
      <c r="C99" s="11" t="s">
        <v>135</v>
      </c>
      <c r="D99" s="11" t="s">
        <v>39</v>
      </c>
      <c r="E99" s="12">
        <v>20.6</v>
      </c>
      <c r="F99" s="11" t="s">
        <v>26</v>
      </c>
      <c r="G99" s="3"/>
      <c r="H99" s="3"/>
      <c r="I99" s="3"/>
      <c r="J99" s="12">
        <v>20.6</v>
      </c>
    </row>
    <row r="100" spans="1:10" ht="15">
      <c r="A100" s="11" t="s">
        <v>23</v>
      </c>
      <c r="B100" s="11">
        <v>3</v>
      </c>
      <c r="C100" s="11" t="s">
        <v>136</v>
      </c>
      <c r="D100" s="11" t="s">
        <v>39</v>
      </c>
      <c r="E100" s="12">
        <v>20.7</v>
      </c>
      <c r="F100" s="11" t="s">
        <v>26</v>
      </c>
      <c r="G100" s="3"/>
      <c r="H100" s="3"/>
      <c r="I100" s="3"/>
      <c r="J100" s="12">
        <v>20.7</v>
      </c>
    </row>
    <row r="101" spans="1:10" ht="15">
      <c r="A101" s="11" t="s">
        <v>23</v>
      </c>
      <c r="B101" s="11">
        <v>3</v>
      </c>
      <c r="C101" s="11" t="s">
        <v>137</v>
      </c>
      <c r="D101" s="11" t="s">
        <v>39</v>
      </c>
      <c r="E101" s="12">
        <v>20.7</v>
      </c>
      <c r="F101" s="11" t="s">
        <v>26</v>
      </c>
      <c r="G101" s="3"/>
      <c r="H101" s="3"/>
      <c r="I101" s="3"/>
      <c r="J101" s="12">
        <v>20.7</v>
      </c>
    </row>
    <row r="102" spans="1:10" ht="15">
      <c r="A102" s="11" t="s">
        <v>23</v>
      </c>
      <c r="B102" s="11">
        <v>3</v>
      </c>
      <c r="C102" s="11" t="s">
        <v>138</v>
      </c>
      <c r="D102" s="11" t="s">
        <v>39</v>
      </c>
      <c r="E102" s="12">
        <v>20.6</v>
      </c>
      <c r="F102" s="11" t="s">
        <v>26</v>
      </c>
      <c r="G102" s="3"/>
      <c r="H102" s="3"/>
      <c r="I102" s="3"/>
      <c r="J102" s="12">
        <v>20.6</v>
      </c>
    </row>
    <row r="103" spans="1:10" ht="15">
      <c r="A103" s="11" t="s">
        <v>23</v>
      </c>
      <c r="B103" s="11">
        <v>3</v>
      </c>
      <c r="C103" s="11" t="s">
        <v>139</v>
      </c>
      <c r="D103" s="11" t="s">
        <v>39</v>
      </c>
      <c r="E103" s="12">
        <v>20.7</v>
      </c>
      <c r="F103" s="11" t="s">
        <v>26</v>
      </c>
      <c r="G103" s="3"/>
      <c r="H103" s="3"/>
      <c r="I103" s="3"/>
      <c r="J103" s="12">
        <v>20.7</v>
      </c>
    </row>
    <row r="104" spans="1:10" ht="15">
      <c r="A104" s="11" t="s">
        <v>23</v>
      </c>
      <c r="B104" s="11">
        <v>3</v>
      </c>
      <c r="C104" s="11" t="s">
        <v>140</v>
      </c>
      <c r="D104" s="11" t="s">
        <v>57</v>
      </c>
      <c r="E104" s="12">
        <v>3.82</v>
      </c>
      <c r="F104" s="11" t="s">
        <v>26</v>
      </c>
      <c r="G104" s="3"/>
      <c r="H104" s="3"/>
      <c r="I104" s="3"/>
      <c r="J104" s="12">
        <v>3.82</v>
      </c>
    </row>
    <row r="105" spans="1:10" ht="15">
      <c r="A105" s="11" t="s">
        <v>23</v>
      </c>
      <c r="B105" s="11">
        <v>3</v>
      </c>
      <c r="C105" s="11" t="s">
        <v>141</v>
      </c>
      <c r="D105" s="11" t="s">
        <v>57</v>
      </c>
      <c r="E105" s="12">
        <v>20.49</v>
      </c>
      <c r="F105" s="11" t="s">
        <v>26</v>
      </c>
      <c r="G105" s="3"/>
      <c r="H105" s="3"/>
      <c r="I105" s="3"/>
      <c r="J105" s="12">
        <v>20.49</v>
      </c>
    </row>
    <row r="106" spans="1:10" ht="15">
      <c r="A106" s="11" t="s">
        <v>23</v>
      </c>
      <c r="B106" s="11">
        <v>3</v>
      </c>
      <c r="C106" s="11" t="s">
        <v>142</v>
      </c>
      <c r="D106" s="11" t="s">
        <v>109</v>
      </c>
      <c r="E106" s="12">
        <v>45.09</v>
      </c>
      <c r="F106" s="11" t="s">
        <v>26</v>
      </c>
      <c r="G106" s="3"/>
      <c r="H106" s="3"/>
      <c r="I106" s="3"/>
      <c r="J106" s="12">
        <v>45.09</v>
      </c>
    </row>
    <row r="107" spans="1:10" ht="15">
      <c r="A107" s="11" t="s">
        <v>23</v>
      </c>
      <c r="B107" s="11">
        <v>3</v>
      </c>
      <c r="C107" s="11" t="s">
        <v>143</v>
      </c>
      <c r="D107" s="11" t="s">
        <v>32</v>
      </c>
      <c r="E107" s="12">
        <v>44.91</v>
      </c>
      <c r="F107" s="11" t="s">
        <v>26</v>
      </c>
      <c r="G107" s="3"/>
      <c r="H107" s="3"/>
      <c r="I107" s="3"/>
      <c r="J107" s="12">
        <v>44.91</v>
      </c>
    </row>
    <row r="108" spans="1:10" ht="15">
      <c r="A108" s="11" t="s">
        <v>23</v>
      </c>
      <c r="B108" s="11">
        <v>3</v>
      </c>
      <c r="C108" s="11" t="s">
        <v>144</v>
      </c>
      <c r="D108" s="11" t="s">
        <v>32</v>
      </c>
      <c r="E108" s="12">
        <v>7.42</v>
      </c>
      <c r="F108" s="11" t="s">
        <v>26</v>
      </c>
      <c r="G108" s="3"/>
      <c r="H108" s="3"/>
      <c r="I108" s="3"/>
      <c r="J108" s="12">
        <v>7.42</v>
      </c>
    </row>
    <row r="109" spans="1:10" ht="15">
      <c r="A109" s="11" t="s">
        <v>23</v>
      </c>
      <c r="B109" s="11">
        <v>3</v>
      </c>
      <c r="C109" s="11" t="s">
        <v>145</v>
      </c>
      <c r="D109" s="11" t="s">
        <v>35</v>
      </c>
      <c r="E109" s="12">
        <v>20.18</v>
      </c>
      <c r="F109" s="11" t="s">
        <v>33</v>
      </c>
      <c r="G109" s="11"/>
      <c r="H109" s="3"/>
      <c r="I109" s="3"/>
      <c r="J109" s="12">
        <v>20.18</v>
      </c>
    </row>
    <row r="110" spans="1:10" ht="15">
      <c r="A110" s="11" t="s">
        <v>23</v>
      </c>
      <c r="B110" s="11">
        <v>4</v>
      </c>
      <c r="C110" s="11" t="s">
        <v>146</v>
      </c>
      <c r="D110" s="11" t="s">
        <v>39</v>
      </c>
      <c r="E110" s="12">
        <v>20.6</v>
      </c>
      <c r="F110" s="11" t="s">
        <v>26</v>
      </c>
      <c r="G110" s="3"/>
      <c r="H110" s="3"/>
      <c r="I110" s="3"/>
      <c r="J110" s="12">
        <v>20.6</v>
      </c>
    </row>
    <row r="111" spans="1:10" ht="15">
      <c r="A111" s="11" t="s">
        <v>23</v>
      </c>
      <c r="B111" s="11">
        <v>4</v>
      </c>
      <c r="C111" s="11" t="s">
        <v>147</v>
      </c>
      <c r="D111" s="11" t="s">
        <v>39</v>
      </c>
      <c r="E111" s="12">
        <v>20.6</v>
      </c>
      <c r="F111" s="11" t="s">
        <v>26</v>
      </c>
      <c r="G111" s="3"/>
      <c r="H111" s="3"/>
      <c r="I111" s="3"/>
      <c r="J111" s="12">
        <v>20.6</v>
      </c>
    </row>
    <row r="112" spans="1:10" ht="15">
      <c r="A112" s="11" t="s">
        <v>23</v>
      </c>
      <c r="B112" s="11">
        <v>4</v>
      </c>
      <c r="C112" s="11" t="s">
        <v>148</v>
      </c>
      <c r="D112" s="11" t="s">
        <v>39</v>
      </c>
      <c r="E112" s="12">
        <v>20.7</v>
      </c>
      <c r="F112" s="11" t="s">
        <v>26</v>
      </c>
      <c r="G112" s="3"/>
      <c r="H112" s="3"/>
      <c r="I112" s="3"/>
      <c r="J112" s="12">
        <v>20.7</v>
      </c>
    </row>
    <row r="113" spans="1:10" ht="15">
      <c r="A113" s="11" t="s">
        <v>23</v>
      </c>
      <c r="B113" s="11">
        <v>4</v>
      </c>
      <c r="C113" s="11" t="s">
        <v>149</v>
      </c>
      <c r="D113" s="11" t="s">
        <v>39</v>
      </c>
      <c r="E113" s="12">
        <v>20.6</v>
      </c>
      <c r="F113" s="11" t="s">
        <v>26</v>
      </c>
      <c r="G113" s="3"/>
      <c r="H113" s="3"/>
      <c r="I113" s="3"/>
      <c r="J113" s="12">
        <v>20.6</v>
      </c>
    </row>
    <row r="114" spans="1:10" ht="15">
      <c r="A114" s="11" t="s">
        <v>23</v>
      </c>
      <c r="B114" s="11">
        <v>4</v>
      </c>
      <c r="C114" s="11" t="s">
        <v>150</v>
      </c>
      <c r="D114" s="11" t="s">
        <v>39</v>
      </c>
      <c r="E114" s="12">
        <v>20.7</v>
      </c>
      <c r="F114" s="11" t="s">
        <v>26</v>
      </c>
      <c r="G114" s="3"/>
      <c r="H114" s="3"/>
      <c r="I114" s="3"/>
      <c r="J114" s="12">
        <v>20.7</v>
      </c>
    </row>
    <row r="115" spans="1:10" ht="15">
      <c r="A115" s="11" t="s">
        <v>23</v>
      </c>
      <c r="B115" s="11">
        <v>4</v>
      </c>
      <c r="C115" s="11" t="s">
        <v>151</v>
      </c>
      <c r="D115" s="11" t="s">
        <v>39</v>
      </c>
      <c r="E115" s="12">
        <v>20.7</v>
      </c>
      <c r="F115" s="11" t="s">
        <v>26</v>
      </c>
      <c r="G115" s="3"/>
      <c r="H115" s="3"/>
      <c r="I115" s="3"/>
      <c r="J115" s="12">
        <v>20.7</v>
      </c>
    </row>
    <row r="116" spans="1:10" ht="15">
      <c r="A116" s="11" t="s">
        <v>23</v>
      </c>
      <c r="B116" s="11">
        <v>4</v>
      </c>
      <c r="C116" s="11" t="s">
        <v>152</v>
      </c>
      <c r="D116" s="11" t="s">
        <v>120</v>
      </c>
      <c r="E116" s="12">
        <v>42.2</v>
      </c>
      <c r="F116" s="11" t="s">
        <v>26</v>
      </c>
      <c r="G116" s="3"/>
      <c r="H116" s="3"/>
      <c r="I116" s="3"/>
      <c r="J116" s="12">
        <v>42.2</v>
      </c>
    </row>
    <row r="117" spans="1:10" ht="15">
      <c r="A117" s="11" t="s">
        <v>23</v>
      </c>
      <c r="B117" s="11">
        <v>4</v>
      </c>
      <c r="C117" s="11" t="s">
        <v>153</v>
      </c>
      <c r="D117" s="11" t="s">
        <v>49</v>
      </c>
      <c r="E117" s="12">
        <v>20.7</v>
      </c>
      <c r="F117" s="11" t="s">
        <v>26</v>
      </c>
      <c r="G117" s="3"/>
      <c r="H117" s="3"/>
      <c r="I117" s="3"/>
      <c r="J117" s="12">
        <v>20.7</v>
      </c>
    </row>
    <row r="118" spans="1:10" ht="15">
      <c r="A118" s="11" t="s">
        <v>23</v>
      </c>
      <c r="B118" s="11">
        <v>4</v>
      </c>
      <c r="C118" s="11" t="s">
        <v>154</v>
      </c>
      <c r="D118" s="11" t="s">
        <v>39</v>
      </c>
      <c r="E118" s="12">
        <v>20.6</v>
      </c>
      <c r="F118" s="11" t="s">
        <v>26</v>
      </c>
      <c r="G118" s="3"/>
      <c r="H118" s="3"/>
      <c r="I118" s="3"/>
      <c r="J118" s="12">
        <v>20.6</v>
      </c>
    </row>
    <row r="119" spans="1:10" ht="15">
      <c r="A119" s="11" t="s">
        <v>23</v>
      </c>
      <c r="B119" s="11">
        <v>4</v>
      </c>
      <c r="C119" s="11" t="s">
        <v>155</v>
      </c>
      <c r="D119" s="11" t="s">
        <v>39</v>
      </c>
      <c r="E119" s="12">
        <v>20.6</v>
      </c>
      <c r="F119" s="11" t="s">
        <v>26</v>
      </c>
      <c r="G119" s="3"/>
      <c r="H119" s="3"/>
      <c r="I119" s="3"/>
      <c r="J119" s="12">
        <v>20.6</v>
      </c>
    </row>
    <row r="120" spans="1:10" ht="15">
      <c r="A120" s="11" t="s">
        <v>23</v>
      </c>
      <c r="B120" s="11">
        <v>4</v>
      </c>
      <c r="C120" s="11" t="s">
        <v>156</v>
      </c>
      <c r="D120" s="11" t="s">
        <v>39</v>
      </c>
      <c r="E120" s="12">
        <v>20.6</v>
      </c>
      <c r="F120" s="11" t="s">
        <v>26</v>
      </c>
      <c r="G120" s="3"/>
      <c r="H120" s="3"/>
      <c r="I120" s="3"/>
      <c r="J120" s="12">
        <v>20.6</v>
      </c>
    </row>
    <row r="121" spans="1:10" ht="15">
      <c r="A121" s="11" t="s">
        <v>23</v>
      </c>
      <c r="B121" s="11">
        <v>4</v>
      </c>
      <c r="C121" s="11" t="s">
        <v>157</v>
      </c>
      <c r="D121" s="11" t="s">
        <v>39</v>
      </c>
      <c r="E121" s="12">
        <v>20.7</v>
      </c>
      <c r="F121" s="11" t="s">
        <v>26</v>
      </c>
      <c r="G121" s="3"/>
      <c r="H121" s="3"/>
      <c r="I121" s="3"/>
      <c r="J121" s="12">
        <v>20.7</v>
      </c>
    </row>
    <row r="122" spans="1:10" ht="15">
      <c r="A122" s="11" t="s">
        <v>23</v>
      </c>
      <c r="B122" s="11">
        <v>4</v>
      </c>
      <c r="C122" s="11" t="s">
        <v>158</v>
      </c>
      <c r="D122" s="11" t="s">
        <v>39</v>
      </c>
      <c r="E122" s="12">
        <v>20.6</v>
      </c>
      <c r="F122" s="11" t="s">
        <v>26</v>
      </c>
      <c r="G122" s="3"/>
      <c r="H122" s="3"/>
      <c r="I122" s="3"/>
      <c r="J122" s="12">
        <v>20.6</v>
      </c>
    </row>
    <row r="123" spans="1:10" ht="15">
      <c r="A123" s="11" t="s">
        <v>23</v>
      </c>
      <c r="B123" s="11">
        <v>4</v>
      </c>
      <c r="C123" s="11" t="s">
        <v>159</v>
      </c>
      <c r="D123" s="11" t="s">
        <v>39</v>
      </c>
      <c r="E123" s="12">
        <v>20.7</v>
      </c>
      <c r="F123" s="11" t="s">
        <v>26</v>
      </c>
      <c r="G123" s="3"/>
      <c r="H123" s="3"/>
      <c r="I123" s="3"/>
      <c r="J123" s="12">
        <v>20.7</v>
      </c>
    </row>
    <row r="124" spans="1:10" ht="15">
      <c r="A124" s="11" t="s">
        <v>23</v>
      </c>
      <c r="B124" s="11">
        <v>4</v>
      </c>
      <c r="C124" s="11" t="s">
        <v>160</v>
      </c>
      <c r="D124" s="11" t="s">
        <v>57</v>
      </c>
      <c r="E124" s="12">
        <v>20.7</v>
      </c>
      <c r="F124" s="11" t="s">
        <v>26</v>
      </c>
      <c r="G124" s="3"/>
      <c r="H124" s="3"/>
      <c r="I124" s="3"/>
      <c r="J124" s="12">
        <v>20.7</v>
      </c>
    </row>
    <row r="125" spans="1:10" ht="15">
      <c r="A125" s="11" t="s">
        <v>23</v>
      </c>
      <c r="B125" s="11">
        <v>4</v>
      </c>
      <c r="C125" s="11" t="s">
        <v>161</v>
      </c>
      <c r="D125" s="11" t="s">
        <v>57</v>
      </c>
      <c r="E125" s="12">
        <v>3.82</v>
      </c>
      <c r="F125" s="11" t="s">
        <v>26</v>
      </c>
      <c r="G125" s="3"/>
      <c r="H125" s="3"/>
      <c r="I125" s="3"/>
      <c r="J125" s="12">
        <v>3.82</v>
      </c>
    </row>
    <row r="126" spans="1:10" ht="15">
      <c r="A126" s="11" t="s">
        <v>23</v>
      </c>
      <c r="B126" s="11">
        <v>4</v>
      </c>
      <c r="C126" s="11" t="s">
        <v>162</v>
      </c>
      <c r="D126" s="11" t="s">
        <v>49</v>
      </c>
      <c r="E126" s="12">
        <v>16.29</v>
      </c>
      <c r="F126" s="11" t="s">
        <v>26</v>
      </c>
      <c r="G126" s="3"/>
      <c r="H126" s="3"/>
      <c r="I126" s="3"/>
      <c r="J126" s="12">
        <v>16.29</v>
      </c>
    </row>
    <row r="127" spans="1:10" ht="15">
      <c r="A127" s="11" t="s">
        <v>23</v>
      </c>
      <c r="B127" s="11">
        <v>4</v>
      </c>
      <c r="C127" s="11" t="s">
        <v>163</v>
      </c>
      <c r="D127" s="11" t="s">
        <v>39</v>
      </c>
      <c r="E127" s="12">
        <v>20.7</v>
      </c>
      <c r="F127" s="11" t="s">
        <v>26</v>
      </c>
      <c r="G127" s="3"/>
      <c r="H127" s="3"/>
      <c r="I127" s="3"/>
      <c r="J127" s="12">
        <v>20.7</v>
      </c>
    </row>
    <row r="128" spans="1:10" ht="15">
      <c r="A128" s="11" t="s">
        <v>23</v>
      </c>
      <c r="B128" s="11">
        <v>4</v>
      </c>
      <c r="C128" s="11" t="s">
        <v>164</v>
      </c>
      <c r="D128" s="11" t="s">
        <v>39</v>
      </c>
      <c r="E128" s="12">
        <v>20.6</v>
      </c>
      <c r="F128" s="11" t="s">
        <v>26</v>
      </c>
      <c r="G128" s="3"/>
      <c r="H128" s="3"/>
      <c r="I128" s="3"/>
      <c r="J128" s="12">
        <v>20.6</v>
      </c>
    </row>
    <row r="129" spans="1:10" ht="15">
      <c r="A129" s="11" t="s">
        <v>23</v>
      </c>
      <c r="B129" s="11">
        <v>4</v>
      </c>
      <c r="C129" s="11" t="s">
        <v>165</v>
      </c>
      <c r="D129" s="11" t="s">
        <v>39</v>
      </c>
      <c r="E129" s="12">
        <v>20.7</v>
      </c>
      <c r="F129" s="11" t="s">
        <v>26</v>
      </c>
      <c r="G129" s="3"/>
      <c r="H129" s="3"/>
      <c r="I129" s="3"/>
      <c r="J129" s="12">
        <v>20.7</v>
      </c>
    </row>
    <row r="130" spans="1:10" ht="15">
      <c r="A130" s="11" t="s">
        <v>23</v>
      </c>
      <c r="B130" s="11">
        <v>4</v>
      </c>
      <c r="C130" s="11" t="s">
        <v>166</v>
      </c>
      <c r="D130" s="11" t="s">
        <v>39</v>
      </c>
      <c r="E130" s="12">
        <v>36.99</v>
      </c>
      <c r="F130" s="11" t="s">
        <v>26</v>
      </c>
      <c r="G130" s="3"/>
      <c r="H130" s="3"/>
      <c r="I130" s="3"/>
      <c r="J130" s="12">
        <v>36.99</v>
      </c>
    </row>
    <row r="131" spans="1:10" ht="15">
      <c r="A131" s="11" t="s">
        <v>23</v>
      </c>
      <c r="B131" s="11">
        <v>4</v>
      </c>
      <c r="C131" s="11" t="s">
        <v>167</v>
      </c>
      <c r="D131" s="11" t="s">
        <v>39</v>
      </c>
      <c r="E131" s="12">
        <v>20.6</v>
      </c>
      <c r="F131" s="11" t="s">
        <v>26</v>
      </c>
      <c r="G131" s="3"/>
      <c r="H131" s="3"/>
      <c r="I131" s="3"/>
      <c r="J131" s="12">
        <v>20.6</v>
      </c>
    </row>
    <row r="132" spans="1:10" ht="15">
      <c r="A132" s="11" t="s">
        <v>23</v>
      </c>
      <c r="B132" s="11">
        <v>4</v>
      </c>
      <c r="C132" s="11" t="s">
        <v>168</v>
      </c>
      <c r="D132" s="11" t="s">
        <v>39</v>
      </c>
      <c r="E132" s="12">
        <v>20.7</v>
      </c>
      <c r="F132" s="11" t="s">
        <v>26</v>
      </c>
      <c r="G132" s="3"/>
      <c r="H132" s="3"/>
      <c r="I132" s="3"/>
      <c r="J132" s="12">
        <v>20.7</v>
      </c>
    </row>
    <row r="133" spans="1:10" ht="15">
      <c r="A133" s="11" t="s">
        <v>23</v>
      </c>
      <c r="B133" s="11">
        <v>4</v>
      </c>
      <c r="C133" s="11" t="s">
        <v>169</v>
      </c>
      <c r="D133" s="11" t="s">
        <v>39</v>
      </c>
      <c r="E133" s="12">
        <v>20.7</v>
      </c>
      <c r="F133" s="11" t="s">
        <v>26</v>
      </c>
      <c r="G133" s="3"/>
      <c r="H133" s="3"/>
      <c r="I133" s="3"/>
      <c r="J133" s="12">
        <v>20.7</v>
      </c>
    </row>
    <row r="134" spans="1:10" ht="15">
      <c r="A134" s="11" t="s">
        <v>23</v>
      </c>
      <c r="B134" s="11">
        <v>4</v>
      </c>
      <c r="C134" s="11" t="s">
        <v>170</v>
      </c>
      <c r="D134" s="11" t="s">
        <v>39</v>
      </c>
      <c r="E134" s="12">
        <v>20.6</v>
      </c>
      <c r="F134" s="11" t="s">
        <v>26</v>
      </c>
      <c r="G134" s="3"/>
      <c r="H134" s="3"/>
      <c r="I134" s="3"/>
      <c r="J134" s="12">
        <v>20.6</v>
      </c>
    </row>
    <row r="135" spans="1:10" ht="15">
      <c r="A135" s="11" t="s">
        <v>23</v>
      </c>
      <c r="B135" s="11">
        <v>4</v>
      </c>
      <c r="C135" s="11" t="s">
        <v>171</v>
      </c>
      <c r="D135" s="11" t="s">
        <v>39</v>
      </c>
      <c r="E135" s="12">
        <v>20.7</v>
      </c>
      <c r="F135" s="11" t="s">
        <v>26</v>
      </c>
      <c r="G135" s="3"/>
      <c r="H135" s="3"/>
      <c r="I135" s="3"/>
      <c r="J135" s="12">
        <v>20.7</v>
      </c>
    </row>
    <row r="136" spans="1:10" ht="15">
      <c r="A136" s="11" t="s">
        <v>23</v>
      </c>
      <c r="B136" s="11">
        <v>4</v>
      </c>
      <c r="C136" s="11" t="s">
        <v>172</v>
      </c>
      <c r="D136" s="11" t="s">
        <v>57</v>
      </c>
      <c r="E136" s="12">
        <v>3.82</v>
      </c>
      <c r="F136" s="11" t="s">
        <v>26</v>
      </c>
      <c r="G136" s="3"/>
      <c r="H136" s="3"/>
      <c r="I136" s="3"/>
      <c r="J136" s="12">
        <v>3.82</v>
      </c>
    </row>
    <row r="137" spans="1:10" ht="15">
      <c r="A137" s="11" t="s">
        <v>23</v>
      </c>
      <c r="B137" s="11">
        <v>4</v>
      </c>
      <c r="C137" s="11" t="s">
        <v>173</v>
      </c>
      <c r="D137" s="11" t="s">
        <v>57</v>
      </c>
      <c r="E137" s="12">
        <v>20.49</v>
      </c>
      <c r="F137" s="11" t="s">
        <v>26</v>
      </c>
      <c r="G137" s="3"/>
      <c r="H137" s="3"/>
      <c r="I137" s="3"/>
      <c r="J137" s="12">
        <v>20.49</v>
      </c>
    </row>
    <row r="138" spans="1:10" ht="15">
      <c r="A138" s="11" t="s">
        <v>23</v>
      </c>
      <c r="B138" s="11">
        <v>4</v>
      </c>
      <c r="C138" s="11" t="s">
        <v>174</v>
      </c>
      <c r="D138" s="11" t="s">
        <v>109</v>
      </c>
      <c r="E138" s="12">
        <v>45.09</v>
      </c>
      <c r="F138" s="11" t="s">
        <v>26</v>
      </c>
      <c r="G138" s="3"/>
      <c r="H138" s="3"/>
      <c r="I138" s="3"/>
      <c r="J138" s="12">
        <v>45.09</v>
      </c>
    </row>
    <row r="139" spans="1:10" ht="15">
      <c r="A139" s="11" t="s">
        <v>23</v>
      </c>
      <c r="B139" s="11">
        <v>4</v>
      </c>
      <c r="C139" s="11" t="s">
        <v>175</v>
      </c>
      <c r="D139" s="11" t="s">
        <v>32</v>
      </c>
      <c r="E139" s="12">
        <v>44.91</v>
      </c>
      <c r="F139" s="11" t="s">
        <v>26</v>
      </c>
      <c r="G139" s="3"/>
      <c r="H139" s="3"/>
      <c r="I139" s="3"/>
      <c r="J139" s="12">
        <v>44.91</v>
      </c>
    </row>
    <row r="140" spans="1:10" ht="15">
      <c r="A140" s="11" t="s">
        <v>23</v>
      </c>
      <c r="B140" s="11">
        <v>4</v>
      </c>
      <c r="C140" s="11" t="s">
        <v>176</v>
      </c>
      <c r="D140" s="11" t="s">
        <v>32</v>
      </c>
      <c r="E140" s="12">
        <v>7.42</v>
      </c>
      <c r="F140" s="11" t="s">
        <v>26</v>
      </c>
      <c r="G140" s="3"/>
      <c r="H140" s="3"/>
      <c r="I140" s="3"/>
      <c r="J140" s="12">
        <v>7.42</v>
      </c>
    </row>
    <row r="141" spans="1:10" ht="15">
      <c r="A141" s="11" t="s">
        <v>23</v>
      </c>
      <c r="B141" s="11">
        <v>4</v>
      </c>
      <c r="C141" s="11" t="s">
        <v>177</v>
      </c>
      <c r="D141" s="11" t="s">
        <v>178</v>
      </c>
      <c r="E141" s="12">
        <v>20.18</v>
      </c>
      <c r="F141" s="11" t="s">
        <v>33</v>
      </c>
      <c r="G141" s="11"/>
      <c r="H141" s="3"/>
      <c r="I141" s="3"/>
      <c r="J141" s="12">
        <v>20.18</v>
      </c>
    </row>
    <row r="142" spans="1:10" ht="15">
      <c r="A142" s="11" t="s">
        <v>23</v>
      </c>
      <c r="B142" s="11">
        <v>5</v>
      </c>
      <c r="C142" s="11" t="s">
        <v>179</v>
      </c>
      <c r="D142" s="11" t="s">
        <v>39</v>
      </c>
      <c r="E142" s="12">
        <v>20.6</v>
      </c>
      <c r="F142" s="11" t="s">
        <v>26</v>
      </c>
      <c r="G142" s="3"/>
      <c r="H142" s="3"/>
      <c r="I142" s="3"/>
      <c r="J142" s="12">
        <v>20.6</v>
      </c>
    </row>
    <row r="143" spans="1:10" ht="15">
      <c r="A143" s="11" t="s">
        <v>23</v>
      </c>
      <c r="B143" s="11">
        <v>5</v>
      </c>
      <c r="C143" s="11" t="s">
        <v>180</v>
      </c>
      <c r="D143" s="11" t="s">
        <v>39</v>
      </c>
      <c r="E143" s="12">
        <v>20.6</v>
      </c>
      <c r="F143" s="11" t="s">
        <v>26</v>
      </c>
      <c r="G143" s="3"/>
      <c r="H143" s="3"/>
      <c r="I143" s="3"/>
      <c r="J143" s="12">
        <v>20.6</v>
      </c>
    </row>
    <row r="144" spans="1:10" ht="15">
      <c r="A144" s="11" t="s">
        <v>23</v>
      </c>
      <c r="B144" s="11">
        <v>5</v>
      </c>
      <c r="C144" s="11" t="s">
        <v>181</v>
      </c>
      <c r="D144" s="11" t="s">
        <v>39</v>
      </c>
      <c r="E144" s="12">
        <v>20.7</v>
      </c>
      <c r="F144" s="11" t="s">
        <v>26</v>
      </c>
      <c r="G144" s="3"/>
      <c r="H144" s="3"/>
      <c r="I144" s="3"/>
      <c r="J144" s="12">
        <v>20.7</v>
      </c>
    </row>
    <row r="145" spans="1:10" ht="15">
      <c r="A145" s="11" t="s">
        <v>23</v>
      </c>
      <c r="B145" s="11">
        <v>5</v>
      </c>
      <c r="C145" s="11" t="s">
        <v>182</v>
      </c>
      <c r="D145" s="11" t="s">
        <v>39</v>
      </c>
      <c r="E145" s="12">
        <v>20.6</v>
      </c>
      <c r="F145" s="11" t="s">
        <v>26</v>
      </c>
      <c r="G145" s="3"/>
      <c r="H145" s="3"/>
      <c r="I145" s="3"/>
      <c r="J145" s="12">
        <v>20.6</v>
      </c>
    </row>
    <row r="146" spans="1:10" ht="15">
      <c r="A146" s="11" t="s">
        <v>23</v>
      </c>
      <c r="B146" s="11">
        <v>5</v>
      </c>
      <c r="C146" s="11" t="s">
        <v>183</v>
      </c>
      <c r="D146" s="11" t="s">
        <v>39</v>
      </c>
      <c r="E146" s="12">
        <v>20.7</v>
      </c>
      <c r="F146" s="11" t="s">
        <v>26</v>
      </c>
      <c r="G146" s="3"/>
      <c r="H146" s="3"/>
      <c r="I146" s="3"/>
      <c r="J146" s="12">
        <v>20.7</v>
      </c>
    </row>
    <row r="147" spans="1:10" ht="15">
      <c r="A147" s="11" t="s">
        <v>23</v>
      </c>
      <c r="B147" s="11">
        <v>5</v>
      </c>
      <c r="C147" s="11" t="s">
        <v>184</v>
      </c>
      <c r="D147" s="11" t="s">
        <v>39</v>
      </c>
      <c r="E147" s="12">
        <v>20.7</v>
      </c>
      <c r="F147" s="11" t="s">
        <v>26</v>
      </c>
      <c r="G147" s="3"/>
      <c r="H147" s="3"/>
      <c r="I147" s="3"/>
      <c r="J147" s="12">
        <v>20.7</v>
      </c>
    </row>
    <row r="148" spans="1:10" ht="15">
      <c r="A148" s="11" t="s">
        <v>23</v>
      </c>
      <c r="B148" s="11">
        <v>5</v>
      </c>
      <c r="C148" s="11" t="s">
        <v>185</v>
      </c>
      <c r="D148" s="11" t="s">
        <v>120</v>
      </c>
      <c r="E148" s="12">
        <v>42.2</v>
      </c>
      <c r="F148" s="11" t="s">
        <v>26</v>
      </c>
      <c r="G148" s="3"/>
      <c r="H148" s="3"/>
      <c r="I148" s="3"/>
      <c r="J148" s="12">
        <v>42.2</v>
      </c>
    </row>
    <row r="149" spans="1:10" ht="15">
      <c r="A149" s="11" t="s">
        <v>23</v>
      </c>
      <c r="B149" s="11">
        <v>5</v>
      </c>
      <c r="C149" s="11" t="s">
        <v>186</v>
      </c>
      <c r="D149" s="11" t="s">
        <v>49</v>
      </c>
      <c r="E149" s="12">
        <v>20.7</v>
      </c>
      <c r="F149" s="11" t="s">
        <v>26</v>
      </c>
      <c r="G149" s="3"/>
      <c r="H149" s="3"/>
      <c r="I149" s="3"/>
      <c r="J149" s="12">
        <v>20.7</v>
      </c>
    </row>
    <row r="150" spans="1:10" ht="15">
      <c r="A150" s="11" t="s">
        <v>23</v>
      </c>
      <c r="B150" s="11">
        <v>5</v>
      </c>
      <c r="C150" s="11" t="s">
        <v>187</v>
      </c>
      <c r="D150" s="11" t="s">
        <v>39</v>
      </c>
      <c r="E150" s="12">
        <v>20.6</v>
      </c>
      <c r="F150" s="11" t="s">
        <v>26</v>
      </c>
      <c r="G150" s="3"/>
      <c r="H150" s="3"/>
      <c r="I150" s="3"/>
      <c r="J150" s="12">
        <v>20.6</v>
      </c>
    </row>
    <row r="151" spans="1:10" ht="15">
      <c r="A151" s="11" t="s">
        <v>23</v>
      </c>
      <c r="B151" s="11">
        <v>5</v>
      </c>
      <c r="C151" s="11" t="s">
        <v>188</v>
      </c>
      <c r="D151" s="11" t="s">
        <v>39</v>
      </c>
      <c r="E151" s="12">
        <v>20.6</v>
      </c>
      <c r="F151" s="11" t="s">
        <v>26</v>
      </c>
      <c r="G151" s="3"/>
      <c r="H151" s="3"/>
      <c r="I151" s="3"/>
      <c r="J151" s="12">
        <v>20.6</v>
      </c>
    </row>
    <row r="152" spans="1:10" ht="15">
      <c r="A152" s="11" t="s">
        <v>23</v>
      </c>
      <c r="B152" s="11">
        <v>5</v>
      </c>
      <c r="C152" s="11" t="s">
        <v>189</v>
      </c>
      <c r="D152" s="11" t="s">
        <v>39</v>
      </c>
      <c r="E152" s="12">
        <v>20.6</v>
      </c>
      <c r="F152" s="11" t="s">
        <v>26</v>
      </c>
      <c r="G152" s="3"/>
      <c r="H152" s="3"/>
      <c r="I152" s="3"/>
      <c r="J152" s="12">
        <v>20.6</v>
      </c>
    </row>
    <row r="153" spans="1:10" ht="15">
      <c r="A153" s="11" t="s">
        <v>23</v>
      </c>
      <c r="B153" s="11">
        <v>5</v>
      </c>
      <c r="C153" s="11" t="s">
        <v>190</v>
      </c>
      <c r="D153" s="11" t="s">
        <v>39</v>
      </c>
      <c r="E153" s="12">
        <v>20.7</v>
      </c>
      <c r="F153" s="11" t="s">
        <v>26</v>
      </c>
      <c r="G153" s="3"/>
      <c r="H153" s="3"/>
      <c r="I153" s="3"/>
      <c r="J153" s="12">
        <v>20.7</v>
      </c>
    </row>
    <row r="154" spans="1:10" ht="15">
      <c r="A154" s="11" t="s">
        <v>23</v>
      </c>
      <c r="B154" s="11">
        <v>5</v>
      </c>
      <c r="C154" s="11" t="s">
        <v>191</v>
      </c>
      <c r="D154" s="11" t="s">
        <v>39</v>
      </c>
      <c r="E154" s="12">
        <v>20.6</v>
      </c>
      <c r="F154" s="11" t="s">
        <v>26</v>
      </c>
      <c r="G154" s="3"/>
      <c r="H154" s="3"/>
      <c r="I154" s="3"/>
      <c r="J154" s="12">
        <v>20.6</v>
      </c>
    </row>
    <row r="155" spans="1:10" ht="15">
      <c r="A155" s="11" t="s">
        <v>23</v>
      </c>
      <c r="B155" s="11">
        <v>5</v>
      </c>
      <c r="C155" s="11" t="s">
        <v>192</v>
      </c>
      <c r="D155" s="11" t="s">
        <v>39</v>
      </c>
      <c r="E155" s="12">
        <v>20.7</v>
      </c>
      <c r="F155" s="11" t="s">
        <v>26</v>
      </c>
      <c r="G155" s="3"/>
      <c r="H155" s="3"/>
      <c r="I155" s="3"/>
      <c r="J155" s="12">
        <v>20.7</v>
      </c>
    </row>
    <row r="156" spans="1:10" ht="15">
      <c r="A156" s="11" t="s">
        <v>23</v>
      </c>
      <c r="B156" s="11">
        <v>5</v>
      </c>
      <c r="C156" s="11" t="s">
        <v>193</v>
      </c>
      <c r="D156" s="11" t="s">
        <v>57</v>
      </c>
      <c r="E156" s="12">
        <v>20.7</v>
      </c>
      <c r="F156" s="11" t="s">
        <v>26</v>
      </c>
      <c r="G156" s="3"/>
      <c r="H156" s="3"/>
      <c r="I156" s="3"/>
      <c r="J156" s="12">
        <v>20.7</v>
      </c>
    </row>
    <row r="157" spans="1:10" ht="15">
      <c r="A157" s="11" t="s">
        <v>23</v>
      </c>
      <c r="B157" s="11">
        <v>5</v>
      </c>
      <c r="C157" s="11" t="s">
        <v>194</v>
      </c>
      <c r="D157" s="11" t="s">
        <v>57</v>
      </c>
      <c r="E157" s="12">
        <v>3.82</v>
      </c>
      <c r="F157" s="11" t="s">
        <v>26</v>
      </c>
      <c r="G157" s="3"/>
      <c r="H157" s="3"/>
      <c r="I157" s="3"/>
      <c r="J157" s="12">
        <v>3.82</v>
      </c>
    </row>
    <row r="158" spans="1:10" ht="15">
      <c r="A158" s="11" t="s">
        <v>23</v>
      </c>
      <c r="B158" s="11">
        <v>5</v>
      </c>
      <c r="C158" s="11" t="s">
        <v>195</v>
      </c>
      <c r="D158" s="11" t="s">
        <v>49</v>
      </c>
      <c r="E158" s="12">
        <v>16.29</v>
      </c>
      <c r="F158" s="11" t="s">
        <v>26</v>
      </c>
      <c r="G158" s="3"/>
      <c r="H158" s="3"/>
      <c r="I158" s="3"/>
      <c r="J158" s="12">
        <v>16.29</v>
      </c>
    </row>
    <row r="159" spans="1:10" ht="15">
      <c r="A159" s="11" t="s">
        <v>23</v>
      </c>
      <c r="B159" s="11">
        <v>5</v>
      </c>
      <c r="C159" s="11" t="s">
        <v>196</v>
      </c>
      <c r="D159" s="11" t="s">
        <v>39</v>
      </c>
      <c r="E159" s="12">
        <v>20.7</v>
      </c>
      <c r="F159" s="11" t="s">
        <v>26</v>
      </c>
      <c r="G159" s="3"/>
      <c r="H159" s="3"/>
      <c r="I159" s="3"/>
      <c r="J159" s="12">
        <v>20.7</v>
      </c>
    </row>
    <row r="160" spans="1:10" ht="15">
      <c r="A160" s="11" t="s">
        <v>23</v>
      </c>
      <c r="B160" s="11">
        <v>5</v>
      </c>
      <c r="C160" s="11" t="s">
        <v>197</v>
      </c>
      <c r="D160" s="11" t="s">
        <v>39</v>
      </c>
      <c r="E160" s="12">
        <v>20.6</v>
      </c>
      <c r="F160" s="11" t="s">
        <v>26</v>
      </c>
      <c r="G160" s="3"/>
      <c r="H160" s="3"/>
      <c r="I160" s="3"/>
      <c r="J160" s="12">
        <v>20.6</v>
      </c>
    </row>
    <row r="161" spans="1:10" ht="15">
      <c r="A161" s="11" t="s">
        <v>23</v>
      </c>
      <c r="B161" s="11">
        <v>5</v>
      </c>
      <c r="C161" s="11" t="s">
        <v>198</v>
      </c>
      <c r="D161" s="11" t="s">
        <v>39</v>
      </c>
      <c r="E161" s="12">
        <v>20.7</v>
      </c>
      <c r="F161" s="11" t="s">
        <v>26</v>
      </c>
      <c r="G161" s="3"/>
      <c r="H161" s="3"/>
      <c r="I161" s="3"/>
      <c r="J161" s="12">
        <v>20.7</v>
      </c>
    </row>
    <row r="162" spans="1:10" ht="15">
      <c r="A162" s="11" t="s">
        <v>23</v>
      </c>
      <c r="B162" s="11">
        <v>5</v>
      </c>
      <c r="C162" s="11" t="s">
        <v>199</v>
      </c>
      <c r="D162" s="11" t="s">
        <v>39</v>
      </c>
      <c r="E162" s="12">
        <v>36</v>
      </c>
      <c r="F162" s="11" t="s">
        <v>26</v>
      </c>
      <c r="G162" s="3"/>
      <c r="H162" s="3"/>
      <c r="I162" s="3"/>
      <c r="J162" s="12">
        <v>36</v>
      </c>
    </row>
    <row r="163" spans="1:10" ht="15">
      <c r="A163" s="11" t="s">
        <v>23</v>
      </c>
      <c r="B163" s="11">
        <v>5</v>
      </c>
      <c r="C163" s="11" t="s">
        <v>200</v>
      </c>
      <c r="D163" s="11" t="s">
        <v>39</v>
      </c>
      <c r="E163" s="12">
        <v>20.6</v>
      </c>
      <c r="F163" s="11" t="s">
        <v>26</v>
      </c>
      <c r="G163" s="3"/>
      <c r="H163" s="3"/>
      <c r="I163" s="3"/>
      <c r="J163" s="12">
        <v>20.6</v>
      </c>
    </row>
    <row r="164" spans="1:10" ht="15">
      <c r="A164" s="11" t="s">
        <v>23</v>
      </c>
      <c r="B164" s="11">
        <v>5</v>
      </c>
      <c r="C164" s="11" t="s">
        <v>201</v>
      </c>
      <c r="D164" s="11" t="s">
        <v>39</v>
      </c>
      <c r="E164" s="12">
        <v>20.7</v>
      </c>
      <c r="F164" s="11" t="s">
        <v>26</v>
      </c>
      <c r="G164" s="3"/>
      <c r="H164" s="3"/>
      <c r="I164" s="3"/>
      <c r="J164" s="12">
        <v>20.7</v>
      </c>
    </row>
    <row r="165" spans="1:10" ht="15">
      <c r="A165" s="11" t="s">
        <v>23</v>
      </c>
      <c r="B165" s="11">
        <v>5</v>
      </c>
      <c r="C165" s="11" t="s">
        <v>202</v>
      </c>
      <c r="D165" s="11" t="s">
        <v>39</v>
      </c>
      <c r="E165" s="12">
        <v>20.7</v>
      </c>
      <c r="F165" s="11" t="s">
        <v>26</v>
      </c>
      <c r="G165" s="3"/>
      <c r="H165" s="3"/>
      <c r="I165" s="3"/>
      <c r="J165" s="12">
        <v>20.7</v>
      </c>
    </row>
    <row r="166" spans="1:10" ht="15">
      <c r="A166" s="11" t="s">
        <v>23</v>
      </c>
      <c r="B166" s="11">
        <v>5</v>
      </c>
      <c r="C166" s="11" t="s">
        <v>203</v>
      </c>
      <c r="D166" s="11" t="s">
        <v>39</v>
      </c>
      <c r="E166" s="12">
        <v>20.6</v>
      </c>
      <c r="F166" s="11" t="s">
        <v>26</v>
      </c>
      <c r="G166" s="3"/>
      <c r="H166" s="3"/>
      <c r="I166" s="3"/>
      <c r="J166" s="12">
        <v>20.6</v>
      </c>
    </row>
    <row r="167" spans="1:10" ht="15">
      <c r="A167" s="11" t="s">
        <v>23</v>
      </c>
      <c r="B167" s="11">
        <v>5</v>
      </c>
      <c r="C167" s="11" t="s">
        <v>204</v>
      </c>
      <c r="D167" s="11" t="s">
        <v>39</v>
      </c>
      <c r="E167" s="12">
        <v>20.7</v>
      </c>
      <c r="F167" s="11" t="s">
        <v>26</v>
      </c>
      <c r="G167" s="3"/>
      <c r="H167" s="3"/>
      <c r="I167" s="3"/>
      <c r="J167" s="12">
        <v>20.7</v>
      </c>
    </row>
    <row r="168" spans="1:10" ht="15">
      <c r="A168" s="11" t="s">
        <v>23</v>
      </c>
      <c r="B168" s="11">
        <v>5</v>
      </c>
      <c r="C168" s="11" t="s">
        <v>205</v>
      </c>
      <c r="D168" s="11" t="s">
        <v>57</v>
      </c>
      <c r="E168" s="12">
        <v>3.82</v>
      </c>
      <c r="F168" s="11" t="s">
        <v>26</v>
      </c>
      <c r="G168" s="3"/>
      <c r="H168" s="3"/>
      <c r="I168" s="3"/>
      <c r="J168" s="12">
        <v>3.82</v>
      </c>
    </row>
    <row r="169" spans="1:10" ht="15">
      <c r="A169" s="11" t="s">
        <v>23</v>
      </c>
      <c r="B169" s="11">
        <v>5</v>
      </c>
      <c r="C169" s="11" t="s">
        <v>206</v>
      </c>
      <c r="D169" s="11" t="s">
        <v>57</v>
      </c>
      <c r="E169" s="12">
        <v>20.49</v>
      </c>
      <c r="F169" s="11" t="s">
        <v>26</v>
      </c>
      <c r="G169" s="3"/>
      <c r="H169" s="3"/>
      <c r="I169" s="3"/>
      <c r="J169" s="12">
        <v>20.49</v>
      </c>
    </row>
    <row r="170" spans="1:10" ht="15">
      <c r="A170" s="11" t="s">
        <v>23</v>
      </c>
      <c r="B170" s="11">
        <v>5</v>
      </c>
      <c r="C170" s="11" t="s">
        <v>207</v>
      </c>
      <c r="D170" s="11" t="s">
        <v>109</v>
      </c>
      <c r="E170" s="12">
        <v>45.09</v>
      </c>
      <c r="F170" s="11" t="s">
        <v>26</v>
      </c>
      <c r="G170" s="3"/>
      <c r="H170" s="3"/>
      <c r="I170" s="3"/>
      <c r="J170" s="12">
        <v>45.09</v>
      </c>
    </row>
    <row r="171" spans="1:10" ht="15">
      <c r="A171" s="11" t="s">
        <v>23</v>
      </c>
      <c r="B171" s="11">
        <v>5</v>
      </c>
      <c r="C171" s="11" t="s">
        <v>208</v>
      </c>
      <c r="D171" s="11" t="s">
        <v>32</v>
      </c>
      <c r="E171" s="12">
        <v>44.91</v>
      </c>
      <c r="F171" s="11" t="s">
        <v>26</v>
      </c>
      <c r="G171" s="3"/>
      <c r="H171" s="3"/>
      <c r="I171" s="3"/>
      <c r="J171" s="12">
        <v>44.91</v>
      </c>
    </row>
    <row r="172" spans="1:10" ht="15">
      <c r="A172" s="11" t="s">
        <v>23</v>
      </c>
      <c r="B172" s="11">
        <v>5</v>
      </c>
      <c r="C172" s="11" t="s">
        <v>209</v>
      </c>
      <c r="D172" s="11" t="s">
        <v>32</v>
      </c>
      <c r="E172" s="12">
        <v>7.42</v>
      </c>
      <c r="F172" s="11" t="s">
        <v>26</v>
      </c>
      <c r="G172" s="3"/>
      <c r="H172" s="3"/>
      <c r="I172" s="3"/>
      <c r="J172" s="12">
        <v>7.42</v>
      </c>
    </row>
    <row r="173" spans="1:10" ht="15">
      <c r="A173" s="11" t="s">
        <v>23</v>
      </c>
      <c r="B173" s="11">
        <v>5</v>
      </c>
      <c r="C173" s="11" t="s">
        <v>210</v>
      </c>
      <c r="D173" s="11" t="s">
        <v>35</v>
      </c>
      <c r="E173" s="12">
        <v>20.18</v>
      </c>
      <c r="F173" s="11" t="s">
        <v>33</v>
      </c>
      <c r="G173" s="11"/>
      <c r="H173" s="3"/>
      <c r="I173" s="3"/>
      <c r="J173" s="12">
        <v>20.18</v>
      </c>
    </row>
    <row r="174" spans="1:11" ht="15">
      <c r="A174" s="13" t="s">
        <v>211</v>
      </c>
      <c r="B174" s="3"/>
      <c r="C174" s="3"/>
      <c r="D174" s="13"/>
      <c r="E174" s="3"/>
      <c r="F174" s="3"/>
      <c r="G174" s="3"/>
      <c r="H174" s="3"/>
      <c r="I174" s="3"/>
      <c r="J174" s="14">
        <f>SUM(J12:J173)</f>
        <v>3462.799999999993</v>
      </c>
      <c r="K174" s="25"/>
    </row>
    <row r="176" ht="15">
      <c r="A176" s="17" t="s">
        <v>212</v>
      </c>
    </row>
    <row r="177" ht="15">
      <c r="A177" s="18" t="s">
        <v>213</v>
      </c>
    </row>
  </sheetData>
  <mergeCells count="3">
    <mergeCell ref="I3:J3"/>
    <mergeCell ref="I11:J11"/>
    <mergeCell ref="A1:J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C11E-2DBB-48E1-9461-751063CFEC7E}">
  <dimension ref="A1:K21"/>
  <sheetViews>
    <sheetView workbookViewId="0" topLeftCell="A1">
      <selection activeCell="A3" sqref="A3:I3"/>
    </sheetView>
  </sheetViews>
  <sheetFormatPr defaultColWidth="9.140625" defaultRowHeight="15"/>
  <cols>
    <col min="1" max="1" width="12.28125" style="0" customWidth="1"/>
    <col min="2" max="2" width="17.8515625" style="0" customWidth="1"/>
    <col min="4" max="4" width="10.8515625" style="0" customWidth="1"/>
    <col min="5" max="5" width="23.421875" style="0" customWidth="1"/>
    <col min="6" max="6" width="10.140625" style="0" customWidth="1"/>
    <col min="8" max="8" width="11.00390625" style="0" customWidth="1"/>
    <col min="9" max="9" width="17.7109375" style="0" customWidth="1"/>
  </cols>
  <sheetData>
    <row r="1" spans="1:9" ht="15">
      <c r="A1" s="28" t="s">
        <v>339</v>
      </c>
      <c r="B1" s="28"/>
      <c r="C1" s="28"/>
      <c r="D1" s="28"/>
      <c r="E1" s="28"/>
      <c r="F1" s="28"/>
      <c r="G1" s="28"/>
      <c r="H1" s="28"/>
      <c r="I1" s="28"/>
    </row>
    <row r="3" spans="1:9" ht="15">
      <c r="A3" s="33" t="s">
        <v>16</v>
      </c>
      <c r="B3" s="33" t="s">
        <v>214</v>
      </c>
      <c r="C3" s="33" t="s">
        <v>17</v>
      </c>
      <c r="D3" s="33" t="s">
        <v>18</v>
      </c>
      <c r="E3" s="33" t="s">
        <v>19</v>
      </c>
      <c r="F3" s="33" t="s">
        <v>215</v>
      </c>
      <c r="G3" s="33" t="s">
        <v>20</v>
      </c>
      <c r="H3" s="33" t="s">
        <v>2</v>
      </c>
      <c r="I3" s="33" t="s">
        <v>216</v>
      </c>
    </row>
    <row r="4" spans="1:10" ht="15">
      <c r="A4" s="11" t="s">
        <v>217</v>
      </c>
      <c r="B4" s="11" t="s">
        <v>218</v>
      </c>
      <c r="C4" s="11">
        <v>1</v>
      </c>
      <c r="D4" s="11" t="s">
        <v>38</v>
      </c>
      <c r="E4" s="11" t="s">
        <v>35</v>
      </c>
      <c r="F4" s="11" t="s">
        <v>35</v>
      </c>
      <c r="G4" s="12">
        <v>24.18</v>
      </c>
      <c r="H4" s="11" t="s">
        <v>33</v>
      </c>
      <c r="I4" s="12">
        <v>24.18</v>
      </c>
      <c r="J4" s="16"/>
    </row>
    <row r="5" spans="1:10" ht="15">
      <c r="A5" s="11" t="s">
        <v>217</v>
      </c>
      <c r="B5" s="11" t="s">
        <v>218</v>
      </c>
      <c r="C5" s="11">
        <v>1</v>
      </c>
      <c r="D5" s="11" t="s">
        <v>43</v>
      </c>
      <c r="E5" s="11" t="s">
        <v>35</v>
      </c>
      <c r="F5" s="11" t="s">
        <v>35</v>
      </c>
      <c r="G5" s="12">
        <v>33.54</v>
      </c>
      <c r="H5" s="19" t="s">
        <v>33</v>
      </c>
      <c r="I5" s="12">
        <v>33.54</v>
      </c>
      <c r="J5" s="16"/>
    </row>
    <row r="6" spans="1:9" ht="15">
      <c r="A6" s="11" t="s">
        <v>217</v>
      </c>
      <c r="B6" s="11" t="s">
        <v>218</v>
      </c>
      <c r="C6" s="11">
        <v>1</v>
      </c>
      <c r="D6" s="11" t="s">
        <v>45</v>
      </c>
      <c r="E6" s="11" t="s">
        <v>219</v>
      </c>
      <c r="F6" s="11" t="s">
        <v>32</v>
      </c>
      <c r="G6" s="12">
        <v>172.9</v>
      </c>
      <c r="H6" s="19" t="s">
        <v>33</v>
      </c>
      <c r="I6" s="12">
        <v>172.9</v>
      </c>
    </row>
    <row r="7" spans="1:10" ht="15">
      <c r="A7" s="11" t="s">
        <v>217</v>
      </c>
      <c r="B7" s="11" t="s">
        <v>218</v>
      </c>
      <c r="C7" s="11">
        <v>2</v>
      </c>
      <c r="D7" s="11" t="s">
        <v>79</v>
      </c>
      <c r="E7" s="11" t="s">
        <v>35</v>
      </c>
      <c r="F7" s="11" t="s">
        <v>35</v>
      </c>
      <c r="G7" s="12">
        <v>25.2</v>
      </c>
      <c r="H7" s="19" t="s">
        <v>33</v>
      </c>
      <c r="I7" s="12">
        <v>25.2</v>
      </c>
      <c r="J7" s="16"/>
    </row>
    <row r="8" spans="1:9" ht="15">
      <c r="A8" s="11" t="s">
        <v>217</v>
      </c>
      <c r="B8" s="11" t="s">
        <v>218</v>
      </c>
      <c r="C8" s="11">
        <v>2</v>
      </c>
      <c r="D8" s="11" t="s">
        <v>80</v>
      </c>
      <c r="E8" s="11" t="s">
        <v>120</v>
      </c>
      <c r="F8" s="11" t="s">
        <v>120</v>
      </c>
      <c r="G8" s="12">
        <v>96.29</v>
      </c>
      <c r="H8" s="11" t="s">
        <v>33</v>
      </c>
      <c r="I8" s="12">
        <v>96.29</v>
      </c>
    </row>
    <row r="9" spans="1:9" ht="15">
      <c r="A9" s="11" t="s">
        <v>217</v>
      </c>
      <c r="B9" s="11" t="s">
        <v>218</v>
      </c>
      <c r="C9" s="11">
        <v>2</v>
      </c>
      <c r="D9" s="11" t="s">
        <v>81</v>
      </c>
      <c r="E9" s="11" t="s">
        <v>120</v>
      </c>
      <c r="F9" s="11" t="s">
        <v>120</v>
      </c>
      <c r="G9" s="12">
        <v>124.11</v>
      </c>
      <c r="H9" s="11" t="s">
        <v>33</v>
      </c>
      <c r="I9" s="12">
        <v>124.11</v>
      </c>
    </row>
    <row r="10" spans="1:9" ht="15">
      <c r="A10" s="11" t="s">
        <v>217</v>
      </c>
      <c r="B10" s="11" t="s">
        <v>218</v>
      </c>
      <c r="C10" s="11">
        <v>2</v>
      </c>
      <c r="D10" s="11" t="s">
        <v>82</v>
      </c>
      <c r="E10" s="11" t="s">
        <v>120</v>
      </c>
      <c r="F10" s="11" t="s">
        <v>120</v>
      </c>
      <c r="G10" s="12">
        <v>123.84</v>
      </c>
      <c r="H10" s="11" t="s">
        <v>33</v>
      </c>
      <c r="I10" s="12">
        <v>123.84</v>
      </c>
    </row>
    <row r="11" spans="1:9" ht="15">
      <c r="A11" s="11" t="s">
        <v>217</v>
      </c>
      <c r="B11" s="11" t="s">
        <v>218</v>
      </c>
      <c r="C11" s="11">
        <v>2</v>
      </c>
      <c r="D11" s="11" t="s">
        <v>83</v>
      </c>
      <c r="E11" s="11" t="s">
        <v>220</v>
      </c>
      <c r="F11" s="11" t="s">
        <v>120</v>
      </c>
      <c r="G11" s="12">
        <v>128.45</v>
      </c>
      <c r="H11" s="11" t="s">
        <v>33</v>
      </c>
      <c r="I11" s="12">
        <v>128.45</v>
      </c>
    </row>
    <row r="12" spans="1:9" ht="15">
      <c r="A12" s="11" t="s">
        <v>217</v>
      </c>
      <c r="B12" s="11" t="s">
        <v>218</v>
      </c>
      <c r="C12" s="11">
        <v>2</v>
      </c>
      <c r="D12" s="11" t="s">
        <v>84</v>
      </c>
      <c r="E12" s="11" t="s">
        <v>221</v>
      </c>
      <c r="F12" s="11" t="s">
        <v>32</v>
      </c>
      <c r="G12" s="12">
        <v>191.63</v>
      </c>
      <c r="H12" s="11" t="s">
        <v>33</v>
      </c>
      <c r="I12" s="12">
        <v>191.63</v>
      </c>
    </row>
    <row r="13" spans="1:9" ht="15">
      <c r="A13" s="11" t="s">
        <v>217</v>
      </c>
      <c r="B13" s="11" t="s">
        <v>218</v>
      </c>
      <c r="C13" s="11">
        <v>2</v>
      </c>
      <c r="D13" s="11" t="s">
        <v>86</v>
      </c>
      <c r="E13" s="11" t="s">
        <v>222</v>
      </c>
      <c r="F13" s="11" t="s">
        <v>57</v>
      </c>
      <c r="G13" s="12">
        <v>7.44</v>
      </c>
      <c r="H13" s="11" t="s">
        <v>33</v>
      </c>
      <c r="I13" s="12">
        <v>7.44</v>
      </c>
    </row>
    <row r="14" spans="1:9" ht="15">
      <c r="A14" s="11" t="s">
        <v>217</v>
      </c>
      <c r="B14" s="11" t="s">
        <v>218</v>
      </c>
      <c r="C14" s="11">
        <v>2</v>
      </c>
      <c r="D14" s="11" t="s">
        <v>87</v>
      </c>
      <c r="E14" s="11" t="s">
        <v>223</v>
      </c>
      <c r="F14" s="11" t="s">
        <v>57</v>
      </c>
      <c r="G14" s="12">
        <v>10.56</v>
      </c>
      <c r="H14" s="11" t="s">
        <v>33</v>
      </c>
      <c r="I14" s="12">
        <v>10.56</v>
      </c>
    </row>
    <row r="15" spans="1:9" ht="15">
      <c r="A15" s="11" t="s">
        <v>217</v>
      </c>
      <c r="B15" s="11" t="s">
        <v>218</v>
      </c>
      <c r="C15" s="11">
        <v>2</v>
      </c>
      <c r="D15" s="11" t="s">
        <v>88</v>
      </c>
      <c r="E15" s="11" t="s">
        <v>222</v>
      </c>
      <c r="F15" s="11" t="s">
        <v>57</v>
      </c>
      <c r="G15" s="12">
        <v>8.27</v>
      </c>
      <c r="H15" s="11" t="s">
        <v>33</v>
      </c>
      <c r="I15" s="12">
        <v>8.27</v>
      </c>
    </row>
    <row r="16" spans="1:9" ht="15">
      <c r="A16" s="11" t="s">
        <v>217</v>
      </c>
      <c r="B16" s="11" t="s">
        <v>218</v>
      </c>
      <c r="C16" s="11">
        <v>2</v>
      </c>
      <c r="D16" s="11" t="s">
        <v>89</v>
      </c>
      <c r="E16" s="11" t="s">
        <v>224</v>
      </c>
      <c r="F16" s="11" t="s">
        <v>57</v>
      </c>
      <c r="G16" s="12">
        <v>5.77</v>
      </c>
      <c r="H16" s="11" t="s">
        <v>33</v>
      </c>
      <c r="I16" s="12">
        <v>5.77</v>
      </c>
    </row>
    <row r="17" spans="1:9" ht="15">
      <c r="A17" s="11" t="s">
        <v>217</v>
      </c>
      <c r="B17" s="11" t="s">
        <v>218</v>
      </c>
      <c r="C17" s="11">
        <v>2</v>
      </c>
      <c r="D17" s="11" t="s">
        <v>90</v>
      </c>
      <c r="E17" s="11" t="s">
        <v>225</v>
      </c>
      <c r="F17" s="11" t="s">
        <v>57</v>
      </c>
      <c r="G17" s="12">
        <v>5.75</v>
      </c>
      <c r="H17" s="11" t="s">
        <v>33</v>
      </c>
      <c r="I17" s="12">
        <v>5.75</v>
      </c>
    </row>
    <row r="18" spans="1:9" ht="15">
      <c r="A18" s="11" t="s">
        <v>217</v>
      </c>
      <c r="B18" s="11" t="s">
        <v>218</v>
      </c>
      <c r="C18" s="11">
        <v>2</v>
      </c>
      <c r="D18" s="11" t="s">
        <v>91</v>
      </c>
      <c r="E18" s="11" t="s">
        <v>222</v>
      </c>
      <c r="F18" s="11" t="s">
        <v>57</v>
      </c>
      <c r="G18" s="12">
        <v>7.95</v>
      </c>
      <c r="H18" s="11" t="s">
        <v>33</v>
      </c>
      <c r="I18" s="12">
        <v>7.95</v>
      </c>
    </row>
    <row r="19" spans="1:9" ht="15">
      <c r="A19" s="11" t="s">
        <v>217</v>
      </c>
      <c r="B19" s="11" t="s">
        <v>218</v>
      </c>
      <c r="C19" s="11">
        <v>2</v>
      </c>
      <c r="D19" s="11" t="s">
        <v>93</v>
      </c>
      <c r="E19" s="11" t="s">
        <v>226</v>
      </c>
      <c r="F19" s="11" t="s">
        <v>57</v>
      </c>
      <c r="G19" s="12">
        <v>14.46</v>
      </c>
      <c r="H19" s="11" t="s">
        <v>33</v>
      </c>
      <c r="I19" s="12">
        <v>14.46</v>
      </c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11" ht="15">
      <c r="A21" s="13" t="s">
        <v>211</v>
      </c>
      <c r="B21" s="3"/>
      <c r="C21" s="3"/>
      <c r="D21" s="3"/>
      <c r="E21" s="13"/>
      <c r="F21" s="3"/>
      <c r="G21" s="3"/>
      <c r="H21" s="3"/>
      <c r="I21" s="14">
        <f>SUM(I4:I19)</f>
        <v>980.34</v>
      </c>
      <c r="J21" s="20"/>
      <c r="K21" s="25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68DA-2DE4-4C91-B890-4A9E6D5A483C}">
  <dimension ref="A1:J42"/>
  <sheetViews>
    <sheetView workbookViewId="0" topLeftCell="A1">
      <selection activeCell="A3" sqref="A3:H3"/>
    </sheetView>
  </sheetViews>
  <sheetFormatPr defaultColWidth="9.140625" defaultRowHeight="15"/>
  <cols>
    <col min="1" max="1" width="13.00390625" style="0" customWidth="1"/>
    <col min="2" max="2" width="18.7109375" style="0" customWidth="1"/>
    <col min="4" max="4" width="11.00390625" style="0" customWidth="1"/>
    <col min="5" max="5" width="16.8515625" style="0" customWidth="1"/>
    <col min="6" max="6" width="11.140625" style="0" customWidth="1"/>
    <col min="7" max="7" width="11.8515625" style="0" customWidth="1"/>
    <col min="8" max="8" width="16.8515625" style="0" customWidth="1"/>
  </cols>
  <sheetData>
    <row r="1" spans="1:8" ht="15">
      <c r="A1" s="28" t="s">
        <v>339</v>
      </c>
      <c r="B1" s="28"/>
      <c r="C1" s="28"/>
      <c r="D1" s="28"/>
      <c r="E1" s="28"/>
      <c r="F1" s="28"/>
      <c r="G1" s="28"/>
      <c r="H1" s="28"/>
    </row>
    <row r="3" spans="1:8" ht="15">
      <c r="A3" s="33" t="s">
        <v>16</v>
      </c>
      <c r="B3" s="33" t="s">
        <v>214</v>
      </c>
      <c r="C3" s="33" t="s">
        <v>17</v>
      </c>
      <c r="D3" s="33" t="s">
        <v>18</v>
      </c>
      <c r="E3" s="33" t="s">
        <v>19</v>
      </c>
      <c r="F3" s="33" t="s">
        <v>20</v>
      </c>
      <c r="G3" s="33" t="s">
        <v>2</v>
      </c>
      <c r="H3" s="33" t="s">
        <v>227</v>
      </c>
    </row>
    <row r="4" spans="1:8" ht="15">
      <c r="A4" s="11" t="s">
        <v>228</v>
      </c>
      <c r="B4" s="11" t="s">
        <v>218</v>
      </c>
      <c r="C4" s="11">
        <v>-1</v>
      </c>
      <c r="D4" s="11" t="s">
        <v>229</v>
      </c>
      <c r="E4" s="11" t="s">
        <v>120</v>
      </c>
      <c r="F4" s="12">
        <v>57.91</v>
      </c>
      <c r="G4" s="11" t="s">
        <v>33</v>
      </c>
      <c r="H4" s="12">
        <v>57.91</v>
      </c>
    </row>
    <row r="5" spans="1:8" ht="15">
      <c r="A5" s="11" t="s">
        <v>228</v>
      </c>
      <c r="B5" s="11" t="s">
        <v>218</v>
      </c>
      <c r="C5" s="11">
        <v>-1</v>
      </c>
      <c r="D5" s="11" t="s">
        <v>230</v>
      </c>
      <c r="E5" s="11" t="s">
        <v>120</v>
      </c>
      <c r="F5" s="12">
        <v>39.19</v>
      </c>
      <c r="G5" s="11" t="s">
        <v>33</v>
      </c>
      <c r="H5" s="12">
        <v>39.19</v>
      </c>
    </row>
    <row r="6" spans="1:8" ht="15">
      <c r="A6" s="11" t="s">
        <v>228</v>
      </c>
      <c r="B6" s="11" t="s">
        <v>218</v>
      </c>
      <c r="C6" s="11">
        <v>-1</v>
      </c>
      <c r="D6" s="11" t="s">
        <v>231</v>
      </c>
      <c r="E6" s="11" t="s">
        <v>120</v>
      </c>
      <c r="F6" s="12">
        <v>57.42</v>
      </c>
      <c r="G6" s="11" t="s">
        <v>33</v>
      </c>
      <c r="H6" s="12">
        <v>57.42</v>
      </c>
    </row>
    <row r="7" spans="1:8" ht="15">
      <c r="A7" s="11" t="s">
        <v>228</v>
      </c>
      <c r="B7" s="11" t="s">
        <v>218</v>
      </c>
      <c r="C7" s="11">
        <v>-1</v>
      </c>
      <c r="D7" s="11" t="s">
        <v>27</v>
      </c>
      <c r="E7" s="11" t="s">
        <v>232</v>
      </c>
      <c r="F7" s="12">
        <v>38.02</v>
      </c>
      <c r="G7" s="11" t="s">
        <v>33</v>
      </c>
      <c r="H7" s="12">
        <v>38.02</v>
      </c>
    </row>
    <row r="8" spans="1:8" ht="15">
      <c r="A8" s="11" t="s">
        <v>228</v>
      </c>
      <c r="B8" s="11" t="s">
        <v>218</v>
      </c>
      <c r="C8" s="11">
        <v>-1</v>
      </c>
      <c r="D8" s="11" t="s">
        <v>233</v>
      </c>
      <c r="E8" s="11" t="s">
        <v>232</v>
      </c>
      <c r="F8" s="12">
        <v>57.74</v>
      </c>
      <c r="G8" s="11" t="s">
        <v>33</v>
      </c>
      <c r="H8" s="12">
        <v>57.74</v>
      </c>
    </row>
    <row r="9" spans="1:8" ht="15">
      <c r="A9" s="11" t="s">
        <v>228</v>
      </c>
      <c r="B9" s="11" t="s">
        <v>218</v>
      </c>
      <c r="C9" s="11">
        <v>-1</v>
      </c>
      <c r="D9" s="11" t="s">
        <v>29</v>
      </c>
      <c r="E9" s="11" t="s">
        <v>234</v>
      </c>
      <c r="F9" s="12">
        <v>3.41</v>
      </c>
      <c r="G9" s="11" t="s">
        <v>33</v>
      </c>
      <c r="H9" s="12">
        <v>3.41</v>
      </c>
    </row>
    <row r="10" spans="1:8" ht="15">
      <c r="A10" s="11" t="s">
        <v>228</v>
      </c>
      <c r="B10" s="11" t="s">
        <v>218</v>
      </c>
      <c r="C10" s="11">
        <v>-1</v>
      </c>
      <c r="D10" s="11" t="s">
        <v>235</v>
      </c>
      <c r="E10" s="11" t="s">
        <v>236</v>
      </c>
      <c r="F10" s="12">
        <v>13.5</v>
      </c>
      <c r="G10" s="11" t="s">
        <v>33</v>
      </c>
      <c r="H10" s="12">
        <v>13.5</v>
      </c>
    </row>
    <row r="11" spans="1:8" ht="15">
      <c r="A11" s="11" t="s">
        <v>228</v>
      </c>
      <c r="B11" s="11" t="s">
        <v>218</v>
      </c>
      <c r="C11" s="11">
        <v>-1</v>
      </c>
      <c r="D11" s="11" t="s">
        <v>237</v>
      </c>
      <c r="E11" s="11" t="s">
        <v>120</v>
      </c>
      <c r="F11" s="12">
        <v>77.55</v>
      </c>
      <c r="G11" s="11" t="s">
        <v>33</v>
      </c>
      <c r="H11" s="12">
        <v>77.55</v>
      </c>
    </row>
    <row r="12" spans="1:8" ht="15">
      <c r="A12" s="11" t="s">
        <v>228</v>
      </c>
      <c r="B12" s="11" t="s">
        <v>218</v>
      </c>
      <c r="C12" s="11">
        <v>-1</v>
      </c>
      <c r="D12" s="11" t="s">
        <v>238</v>
      </c>
      <c r="E12" s="11" t="s">
        <v>239</v>
      </c>
      <c r="F12" s="12">
        <v>4.99</v>
      </c>
      <c r="G12" s="11" t="s">
        <v>33</v>
      </c>
      <c r="H12" s="12">
        <v>4.99</v>
      </c>
    </row>
    <row r="13" spans="1:8" ht="15">
      <c r="A13" s="11" t="s">
        <v>228</v>
      </c>
      <c r="B13" s="11" t="s">
        <v>218</v>
      </c>
      <c r="C13" s="11">
        <v>-1</v>
      </c>
      <c r="D13" s="11" t="s">
        <v>240</v>
      </c>
      <c r="E13" s="11" t="s">
        <v>241</v>
      </c>
      <c r="F13" s="12">
        <v>15.22</v>
      </c>
      <c r="G13" s="11" t="s">
        <v>33</v>
      </c>
      <c r="H13" s="12">
        <v>15.22</v>
      </c>
    </row>
    <row r="14" spans="1:8" ht="15">
      <c r="A14" s="11" t="s">
        <v>228</v>
      </c>
      <c r="B14" s="11" t="s">
        <v>218</v>
      </c>
      <c r="C14" s="11">
        <v>-1</v>
      </c>
      <c r="D14" s="11" t="s">
        <v>242</v>
      </c>
      <c r="E14" s="11" t="s">
        <v>243</v>
      </c>
      <c r="F14" s="12">
        <v>20.61</v>
      </c>
      <c r="G14" s="11" t="s">
        <v>33</v>
      </c>
      <c r="H14" s="12">
        <v>20.61</v>
      </c>
    </row>
    <row r="15" spans="1:8" ht="15">
      <c r="A15" s="11" t="s">
        <v>228</v>
      </c>
      <c r="B15" s="11" t="s">
        <v>218</v>
      </c>
      <c r="C15" s="11">
        <v>-1</v>
      </c>
      <c r="D15" s="11" t="s">
        <v>244</v>
      </c>
      <c r="E15" s="11" t="s">
        <v>32</v>
      </c>
      <c r="F15" s="12">
        <v>126.18</v>
      </c>
      <c r="G15" s="11" t="s">
        <v>33</v>
      </c>
      <c r="H15" s="12">
        <v>126.18</v>
      </c>
    </row>
    <row r="16" spans="1:8" ht="15">
      <c r="A16" s="11" t="s">
        <v>228</v>
      </c>
      <c r="B16" s="11" t="s">
        <v>218</v>
      </c>
      <c r="C16" s="11">
        <v>-1</v>
      </c>
      <c r="D16" s="11" t="s">
        <v>245</v>
      </c>
      <c r="E16" s="11" t="s">
        <v>35</v>
      </c>
      <c r="F16" s="12">
        <v>20.79</v>
      </c>
      <c r="G16" s="11" t="s">
        <v>33</v>
      </c>
      <c r="H16" s="12">
        <v>20.79</v>
      </c>
    </row>
    <row r="17" spans="1:8" ht="15">
      <c r="A17" s="11" t="s">
        <v>228</v>
      </c>
      <c r="B17" s="11" t="s">
        <v>218</v>
      </c>
      <c r="C17" s="11">
        <v>1</v>
      </c>
      <c r="D17" s="11" t="s">
        <v>68</v>
      </c>
      <c r="E17" s="11" t="s">
        <v>120</v>
      </c>
      <c r="F17" s="12">
        <v>59.07</v>
      </c>
      <c r="G17" s="11" t="s">
        <v>33</v>
      </c>
      <c r="H17" s="12">
        <v>59.07</v>
      </c>
    </row>
    <row r="18" spans="1:8" ht="15">
      <c r="A18" s="11" t="s">
        <v>228</v>
      </c>
      <c r="B18" s="11" t="s">
        <v>218</v>
      </c>
      <c r="C18" s="11">
        <v>1</v>
      </c>
      <c r="D18" s="11" t="s">
        <v>71</v>
      </c>
      <c r="E18" s="11" t="s">
        <v>246</v>
      </c>
      <c r="F18" s="12">
        <v>61.8</v>
      </c>
      <c r="G18" s="11" t="s">
        <v>33</v>
      </c>
      <c r="H18" s="12">
        <v>61.8</v>
      </c>
    </row>
    <row r="19" spans="1:8" ht="15">
      <c r="A19" s="11" t="s">
        <v>228</v>
      </c>
      <c r="B19" s="11" t="s">
        <v>218</v>
      </c>
      <c r="C19" s="11">
        <v>1</v>
      </c>
      <c r="D19" s="11" t="s">
        <v>73</v>
      </c>
      <c r="E19" s="11" t="s">
        <v>39</v>
      </c>
      <c r="F19" s="12">
        <v>60.47</v>
      </c>
      <c r="G19" s="11" t="s">
        <v>33</v>
      </c>
      <c r="H19" s="12">
        <v>60.47</v>
      </c>
    </row>
    <row r="20" spans="1:8" ht="15">
      <c r="A20" s="11" t="s">
        <v>228</v>
      </c>
      <c r="B20" s="11" t="s">
        <v>218</v>
      </c>
      <c r="C20" s="11">
        <v>1</v>
      </c>
      <c r="D20" s="11" t="s">
        <v>247</v>
      </c>
      <c r="E20" s="11" t="s">
        <v>39</v>
      </c>
      <c r="F20" s="12">
        <v>18.67</v>
      </c>
      <c r="G20" s="11" t="s">
        <v>33</v>
      </c>
      <c r="H20" s="12">
        <v>18.67</v>
      </c>
    </row>
    <row r="21" spans="1:8" ht="15">
      <c r="A21" s="11" t="s">
        <v>228</v>
      </c>
      <c r="B21" s="11" t="s">
        <v>218</v>
      </c>
      <c r="C21" s="11">
        <v>1</v>
      </c>
      <c r="D21" s="11" t="s">
        <v>74</v>
      </c>
      <c r="E21" s="11" t="s">
        <v>120</v>
      </c>
      <c r="F21" s="12">
        <v>87.73</v>
      </c>
      <c r="G21" s="11" t="s">
        <v>33</v>
      </c>
      <c r="H21" s="12">
        <v>87.73</v>
      </c>
    </row>
    <row r="22" spans="1:8" ht="15">
      <c r="A22" s="11" t="s">
        <v>228</v>
      </c>
      <c r="B22" s="11" t="s">
        <v>218</v>
      </c>
      <c r="C22" s="11">
        <v>1</v>
      </c>
      <c r="D22" s="11" t="s">
        <v>77</v>
      </c>
      <c r="E22" s="11" t="s">
        <v>120</v>
      </c>
      <c r="F22" s="12">
        <v>59.8</v>
      </c>
      <c r="G22" s="11" t="s">
        <v>33</v>
      </c>
      <c r="H22" s="12">
        <v>59.8</v>
      </c>
    </row>
    <row r="23" spans="1:8" ht="15">
      <c r="A23" s="11" t="s">
        <v>228</v>
      </c>
      <c r="B23" s="11" t="s">
        <v>218</v>
      </c>
      <c r="C23" s="11">
        <v>1</v>
      </c>
      <c r="D23" s="11" t="s">
        <v>78</v>
      </c>
      <c r="E23" s="11" t="s">
        <v>120</v>
      </c>
      <c r="F23" s="12">
        <v>34.86</v>
      </c>
      <c r="G23" s="11" t="s">
        <v>33</v>
      </c>
      <c r="H23" s="12">
        <v>34.86</v>
      </c>
    </row>
    <row r="24" spans="1:8" ht="15">
      <c r="A24" s="11" t="s">
        <v>228</v>
      </c>
      <c r="B24" s="11" t="s">
        <v>218</v>
      </c>
      <c r="C24" s="11">
        <v>1</v>
      </c>
      <c r="D24" s="11" t="s">
        <v>248</v>
      </c>
      <c r="E24" s="11" t="s">
        <v>39</v>
      </c>
      <c r="F24" s="12">
        <v>20.79</v>
      </c>
      <c r="G24" s="11" t="s">
        <v>33</v>
      </c>
      <c r="H24" s="12">
        <v>20.79</v>
      </c>
    </row>
    <row r="25" spans="1:8" ht="15">
      <c r="A25" s="11" t="s">
        <v>228</v>
      </c>
      <c r="B25" s="11" t="s">
        <v>218</v>
      </c>
      <c r="C25" s="11">
        <v>1</v>
      </c>
      <c r="D25" s="11" t="s">
        <v>249</v>
      </c>
      <c r="E25" s="11" t="s">
        <v>250</v>
      </c>
      <c r="F25" s="12">
        <v>16.66</v>
      </c>
      <c r="G25" s="21" t="s">
        <v>33</v>
      </c>
      <c r="H25" s="12">
        <v>16.66</v>
      </c>
    </row>
    <row r="26" spans="1:8" ht="15">
      <c r="A26" s="11" t="s">
        <v>228</v>
      </c>
      <c r="B26" s="11" t="s">
        <v>218</v>
      </c>
      <c r="C26" s="11">
        <v>1</v>
      </c>
      <c r="D26" s="11" t="s">
        <v>251</v>
      </c>
      <c r="E26" s="11" t="s">
        <v>32</v>
      </c>
      <c r="F26" s="12">
        <v>3.8</v>
      </c>
      <c r="G26" s="21" t="s">
        <v>33</v>
      </c>
      <c r="H26" s="12">
        <v>3.8</v>
      </c>
    </row>
    <row r="27" spans="1:8" ht="15">
      <c r="A27" s="11" t="s">
        <v>228</v>
      </c>
      <c r="B27" s="11" t="s">
        <v>218</v>
      </c>
      <c r="C27" s="11">
        <v>1</v>
      </c>
      <c r="D27" s="11" t="s">
        <v>252</v>
      </c>
      <c r="E27" s="11" t="s">
        <v>32</v>
      </c>
      <c r="F27" s="12">
        <v>64.08</v>
      </c>
      <c r="G27" s="11" t="s">
        <v>33</v>
      </c>
      <c r="H27" s="12">
        <v>64.08</v>
      </c>
    </row>
    <row r="28" spans="1:8" ht="15">
      <c r="A28" s="11" t="s">
        <v>228</v>
      </c>
      <c r="B28" s="11" t="s">
        <v>218</v>
      </c>
      <c r="C28" s="11">
        <v>1</v>
      </c>
      <c r="D28" s="11" t="s">
        <v>253</v>
      </c>
      <c r="E28" s="11" t="s">
        <v>32</v>
      </c>
      <c r="F28" s="12">
        <v>109.35</v>
      </c>
      <c r="G28" s="11" t="s">
        <v>33</v>
      </c>
      <c r="H28" s="12">
        <v>109.35</v>
      </c>
    </row>
    <row r="29" spans="1:8" ht="15">
      <c r="A29" s="11" t="s">
        <v>228</v>
      </c>
      <c r="B29" s="11" t="s">
        <v>218</v>
      </c>
      <c r="C29" s="11">
        <v>1</v>
      </c>
      <c r="D29" s="11" t="s">
        <v>254</v>
      </c>
      <c r="E29" s="11" t="s">
        <v>35</v>
      </c>
      <c r="F29" s="12">
        <v>22.12</v>
      </c>
      <c r="G29" s="11" t="s">
        <v>33</v>
      </c>
      <c r="H29" s="12">
        <v>22.12</v>
      </c>
    </row>
    <row r="30" spans="1:8" ht="15">
      <c r="A30" s="11" t="s">
        <v>228</v>
      </c>
      <c r="B30" s="11" t="s">
        <v>218</v>
      </c>
      <c r="C30" s="11">
        <v>2</v>
      </c>
      <c r="D30" s="11" t="s">
        <v>112</v>
      </c>
      <c r="E30" s="11" t="s">
        <v>120</v>
      </c>
      <c r="F30" s="12">
        <v>40.13</v>
      </c>
      <c r="G30" s="11" t="s">
        <v>33</v>
      </c>
      <c r="H30" s="12">
        <v>40.13</v>
      </c>
    </row>
    <row r="31" spans="1:8" ht="15">
      <c r="A31" s="11" t="s">
        <v>228</v>
      </c>
      <c r="B31" s="11" t="s">
        <v>218</v>
      </c>
      <c r="C31" s="11">
        <v>2</v>
      </c>
      <c r="D31" s="11" t="s">
        <v>255</v>
      </c>
      <c r="E31" s="11" t="s">
        <v>120</v>
      </c>
      <c r="F31" s="12">
        <v>59.9</v>
      </c>
      <c r="G31" s="11" t="s">
        <v>33</v>
      </c>
      <c r="H31" s="12">
        <v>59.9</v>
      </c>
    </row>
    <row r="32" spans="1:8" ht="15">
      <c r="A32" s="11" t="s">
        <v>228</v>
      </c>
      <c r="B32" s="11" t="s">
        <v>218</v>
      </c>
      <c r="C32" s="11">
        <v>2</v>
      </c>
      <c r="D32" s="11" t="s">
        <v>256</v>
      </c>
      <c r="E32" s="11" t="s">
        <v>246</v>
      </c>
      <c r="F32" s="12">
        <v>59.95</v>
      </c>
      <c r="G32" s="11" t="s">
        <v>33</v>
      </c>
      <c r="H32" s="12">
        <v>59.95</v>
      </c>
    </row>
    <row r="33" spans="1:8" ht="15">
      <c r="A33" s="11" t="s">
        <v>228</v>
      </c>
      <c r="B33" s="11" t="s">
        <v>218</v>
      </c>
      <c r="C33" s="11">
        <v>2</v>
      </c>
      <c r="D33" s="11" t="s">
        <v>257</v>
      </c>
      <c r="E33" s="11" t="s">
        <v>246</v>
      </c>
      <c r="F33" s="12">
        <v>61.82</v>
      </c>
      <c r="G33" s="11" t="s">
        <v>33</v>
      </c>
      <c r="H33" s="12">
        <v>61.82</v>
      </c>
    </row>
    <row r="34" spans="1:8" ht="15">
      <c r="A34" s="11" t="s">
        <v>228</v>
      </c>
      <c r="B34" s="11" t="s">
        <v>218</v>
      </c>
      <c r="C34" s="11">
        <v>2</v>
      </c>
      <c r="D34" s="11" t="s">
        <v>258</v>
      </c>
      <c r="E34" s="11" t="s">
        <v>246</v>
      </c>
      <c r="F34" s="12">
        <v>60.43</v>
      </c>
      <c r="G34" s="11" t="s">
        <v>33</v>
      </c>
      <c r="H34" s="12">
        <v>60.43</v>
      </c>
    </row>
    <row r="35" spans="1:8" ht="15">
      <c r="A35" s="11" t="s">
        <v>228</v>
      </c>
      <c r="B35" s="11" t="s">
        <v>218</v>
      </c>
      <c r="C35" s="11">
        <v>2</v>
      </c>
      <c r="D35" s="11" t="s">
        <v>259</v>
      </c>
      <c r="E35" s="11" t="s">
        <v>120</v>
      </c>
      <c r="F35" s="12">
        <v>39.39</v>
      </c>
      <c r="G35" s="11" t="s">
        <v>33</v>
      </c>
      <c r="H35" s="12">
        <v>39.39</v>
      </c>
    </row>
    <row r="36" spans="1:8" ht="15">
      <c r="A36" s="11" t="s">
        <v>228</v>
      </c>
      <c r="B36" s="11" t="s">
        <v>218</v>
      </c>
      <c r="C36" s="11">
        <v>2</v>
      </c>
      <c r="D36" s="11" t="s">
        <v>260</v>
      </c>
      <c r="E36" s="11" t="s">
        <v>120</v>
      </c>
      <c r="F36" s="12">
        <v>37.91</v>
      </c>
      <c r="G36" s="11" t="s">
        <v>33</v>
      </c>
      <c r="H36" s="12">
        <v>37.91</v>
      </c>
    </row>
    <row r="37" spans="1:8" ht="15">
      <c r="A37" s="11" t="s">
        <v>228</v>
      </c>
      <c r="B37" s="11" t="s">
        <v>218</v>
      </c>
      <c r="C37" s="11">
        <v>2</v>
      </c>
      <c r="D37" s="11" t="s">
        <v>261</v>
      </c>
      <c r="E37" s="11" t="s">
        <v>246</v>
      </c>
      <c r="F37" s="12">
        <v>61.38</v>
      </c>
      <c r="G37" s="11" t="s">
        <v>33</v>
      </c>
      <c r="H37" s="12">
        <v>61.38</v>
      </c>
    </row>
    <row r="38" spans="1:8" ht="15">
      <c r="A38" s="11" t="s">
        <v>228</v>
      </c>
      <c r="B38" s="11" t="s">
        <v>218</v>
      </c>
      <c r="C38" s="11">
        <v>2</v>
      </c>
      <c r="D38" s="11" t="s">
        <v>262</v>
      </c>
      <c r="E38" s="11" t="s">
        <v>109</v>
      </c>
      <c r="F38" s="12">
        <v>79.13</v>
      </c>
      <c r="G38" s="11" t="s">
        <v>33</v>
      </c>
      <c r="H38" s="12">
        <v>79.13</v>
      </c>
    </row>
    <row r="39" spans="1:8" ht="15">
      <c r="A39" s="11" t="s">
        <v>228</v>
      </c>
      <c r="B39" s="11" t="s">
        <v>218</v>
      </c>
      <c r="C39" s="11">
        <v>2</v>
      </c>
      <c r="D39" s="11" t="s">
        <v>263</v>
      </c>
      <c r="E39" s="11" t="s">
        <v>35</v>
      </c>
      <c r="F39" s="12">
        <v>22.12</v>
      </c>
      <c r="G39" s="11" t="s">
        <v>33</v>
      </c>
      <c r="H39" s="12">
        <v>22.12</v>
      </c>
    </row>
    <row r="40" spans="1:10" ht="15">
      <c r="A40" s="13" t="s">
        <v>211</v>
      </c>
      <c r="B40" s="3"/>
      <c r="C40" s="3"/>
      <c r="D40" s="3"/>
      <c r="E40" s="3"/>
      <c r="F40" s="3"/>
      <c r="G40" s="3"/>
      <c r="H40" s="14">
        <f>SUM(H4:H39)</f>
        <v>1673.8900000000003</v>
      </c>
      <c r="J40" s="25"/>
    </row>
    <row r="41" ht="15">
      <c r="H41" s="20"/>
    </row>
    <row r="42" spans="5:8" ht="15">
      <c r="E42" s="18"/>
      <c r="H42" s="20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116D-6D88-40D2-8113-7BE567648E53}">
  <dimension ref="A1:J19"/>
  <sheetViews>
    <sheetView workbookViewId="0" topLeftCell="A1">
      <selection activeCell="A3" sqref="A3:H3"/>
    </sheetView>
  </sheetViews>
  <sheetFormatPr defaultColWidth="9.140625" defaultRowHeight="15"/>
  <cols>
    <col min="1" max="1" width="14.8515625" style="0" customWidth="1"/>
    <col min="2" max="2" width="18.28125" style="0" customWidth="1"/>
    <col min="4" max="4" width="13.28125" style="0" customWidth="1"/>
    <col min="5" max="5" width="19.8515625" style="0" customWidth="1"/>
    <col min="6" max="6" width="10.8515625" style="0" customWidth="1"/>
    <col min="7" max="7" width="11.57421875" style="0" customWidth="1"/>
    <col min="8" max="8" width="16.421875" style="0" customWidth="1"/>
  </cols>
  <sheetData>
    <row r="1" spans="1:8" ht="15">
      <c r="A1" s="28" t="s">
        <v>339</v>
      </c>
      <c r="B1" s="28"/>
      <c r="C1" s="28"/>
      <c r="D1" s="28"/>
      <c r="E1" s="28"/>
      <c r="F1" s="28"/>
      <c r="G1" s="28"/>
      <c r="H1" s="28"/>
    </row>
    <row r="3" spans="1:8" ht="15">
      <c r="A3" s="33" t="s">
        <v>16</v>
      </c>
      <c r="B3" s="33" t="s">
        <v>214</v>
      </c>
      <c r="C3" s="33" t="s">
        <v>17</v>
      </c>
      <c r="D3" s="33" t="s">
        <v>18</v>
      </c>
      <c r="E3" s="33" t="s">
        <v>19</v>
      </c>
      <c r="F3" s="33" t="s">
        <v>20</v>
      </c>
      <c r="G3" s="33" t="s">
        <v>2</v>
      </c>
      <c r="H3" s="33" t="s">
        <v>216</v>
      </c>
    </row>
    <row r="4" spans="1:8" ht="15">
      <c r="A4" s="11" t="s">
        <v>264</v>
      </c>
      <c r="B4" s="11" t="s">
        <v>218</v>
      </c>
      <c r="C4" s="11">
        <v>1</v>
      </c>
      <c r="D4" s="11" t="s">
        <v>40</v>
      </c>
      <c r="E4" s="11" t="s">
        <v>265</v>
      </c>
      <c r="F4" s="12">
        <v>35.52</v>
      </c>
      <c r="G4" s="11" t="s">
        <v>33</v>
      </c>
      <c r="H4" s="12">
        <v>35.52</v>
      </c>
    </row>
    <row r="5" spans="1:8" ht="15">
      <c r="A5" s="11" t="s">
        <v>264</v>
      </c>
      <c r="B5" s="11" t="s">
        <v>218</v>
      </c>
      <c r="C5" s="11">
        <v>1</v>
      </c>
      <c r="D5" s="11" t="s">
        <v>41</v>
      </c>
      <c r="E5" s="11" t="s">
        <v>265</v>
      </c>
      <c r="F5" s="12">
        <v>54.28</v>
      </c>
      <c r="G5" s="11" t="s">
        <v>33</v>
      </c>
      <c r="H5" s="12">
        <v>54.28</v>
      </c>
    </row>
    <row r="6" spans="1:8" ht="15">
      <c r="A6" s="11" t="s">
        <v>264</v>
      </c>
      <c r="B6" s="11" t="s">
        <v>218</v>
      </c>
      <c r="C6" s="11">
        <v>1</v>
      </c>
      <c r="D6" s="11" t="s">
        <v>43</v>
      </c>
      <c r="E6" s="11" t="s">
        <v>265</v>
      </c>
      <c r="F6" s="12">
        <v>54.77</v>
      </c>
      <c r="G6" s="11" t="s">
        <v>33</v>
      </c>
      <c r="H6" s="12">
        <v>54.77</v>
      </c>
    </row>
    <row r="7" spans="1:8" ht="15">
      <c r="A7" s="11" t="s">
        <v>264</v>
      </c>
      <c r="B7" s="11" t="s">
        <v>218</v>
      </c>
      <c r="C7" s="11">
        <v>1</v>
      </c>
      <c r="D7" s="11" t="s">
        <v>44</v>
      </c>
      <c r="E7" s="11" t="s">
        <v>39</v>
      </c>
      <c r="F7" s="12">
        <v>17.2</v>
      </c>
      <c r="G7" s="11" t="s">
        <v>33</v>
      </c>
      <c r="H7" s="12">
        <v>17.2</v>
      </c>
    </row>
    <row r="8" spans="1:8" ht="15">
      <c r="A8" s="11" t="s">
        <v>264</v>
      </c>
      <c r="B8" s="11" t="s">
        <v>218</v>
      </c>
      <c r="C8" s="11">
        <v>1</v>
      </c>
      <c r="D8" s="11" t="s">
        <v>45</v>
      </c>
      <c r="E8" s="11" t="s">
        <v>266</v>
      </c>
      <c r="F8" s="12">
        <v>11.28</v>
      </c>
      <c r="G8" s="11" t="s">
        <v>33</v>
      </c>
      <c r="H8" s="12">
        <v>11.28</v>
      </c>
    </row>
    <row r="9" spans="1:8" ht="15">
      <c r="A9" s="11" t="s">
        <v>264</v>
      </c>
      <c r="B9" s="11" t="s">
        <v>218</v>
      </c>
      <c r="C9" s="11">
        <v>1</v>
      </c>
      <c r="D9" s="11" t="s">
        <v>46</v>
      </c>
      <c r="E9" s="11" t="s">
        <v>243</v>
      </c>
      <c r="F9" s="12">
        <v>15.99</v>
      </c>
      <c r="G9" s="11" t="s">
        <v>33</v>
      </c>
      <c r="H9" s="12">
        <v>15.99</v>
      </c>
    </row>
    <row r="10" spans="1:8" ht="15">
      <c r="A10" s="11" t="s">
        <v>264</v>
      </c>
      <c r="B10" s="11" t="s">
        <v>218</v>
      </c>
      <c r="C10" s="11">
        <v>1</v>
      </c>
      <c r="D10" s="11" t="s">
        <v>48</v>
      </c>
      <c r="E10" s="11" t="s">
        <v>267</v>
      </c>
      <c r="F10" s="12">
        <v>2.64</v>
      </c>
      <c r="G10" s="11" t="s">
        <v>33</v>
      </c>
      <c r="H10" s="12">
        <v>2.64</v>
      </c>
    </row>
    <row r="11" spans="1:8" ht="15">
      <c r="A11" s="11" t="s">
        <v>264</v>
      </c>
      <c r="B11" s="11" t="s">
        <v>218</v>
      </c>
      <c r="C11" s="11">
        <v>1</v>
      </c>
      <c r="D11" s="11" t="s">
        <v>50</v>
      </c>
      <c r="E11" s="11" t="s">
        <v>241</v>
      </c>
      <c r="F11" s="12">
        <v>15.99</v>
      </c>
      <c r="G11" s="11" t="s">
        <v>33</v>
      </c>
      <c r="H11" s="12">
        <v>15.99</v>
      </c>
    </row>
    <row r="12" spans="1:8" ht="15">
      <c r="A12" s="11" t="s">
        <v>264</v>
      </c>
      <c r="B12" s="11" t="s">
        <v>218</v>
      </c>
      <c r="C12" s="11">
        <v>1</v>
      </c>
      <c r="D12" s="11" t="s">
        <v>51</v>
      </c>
      <c r="E12" s="11" t="s">
        <v>32</v>
      </c>
      <c r="F12" s="12">
        <v>61.36</v>
      </c>
      <c r="G12" s="11" t="s">
        <v>33</v>
      </c>
      <c r="H12" s="12">
        <v>61.36</v>
      </c>
    </row>
    <row r="13" spans="1:8" ht="15">
      <c r="A13" s="11" t="s">
        <v>264</v>
      </c>
      <c r="B13" s="11" t="s">
        <v>218</v>
      </c>
      <c r="C13" s="11">
        <v>1</v>
      </c>
      <c r="D13" s="11" t="s">
        <v>52</v>
      </c>
      <c r="E13" s="11" t="s">
        <v>266</v>
      </c>
      <c r="F13" s="12">
        <v>12.9</v>
      </c>
      <c r="G13" s="11" t="s">
        <v>33</v>
      </c>
      <c r="H13" s="12">
        <v>12.9</v>
      </c>
    </row>
    <row r="14" spans="1:8" ht="15">
      <c r="A14" s="11" t="s">
        <v>264</v>
      </c>
      <c r="B14" s="11" t="s">
        <v>218</v>
      </c>
      <c r="C14" s="11">
        <v>2</v>
      </c>
      <c r="D14" s="11" t="s">
        <v>79</v>
      </c>
      <c r="E14" s="11" t="s">
        <v>220</v>
      </c>
      <c r="F14" s="12">
        <v>138.11</v>
      </c>
      <c r="G14" s="21" t="s">
        <v>33</v>
      </c>
      <c r="H14" s="12">
        <v>138.11</v>
      </c>
    </row>
    <row r="15" spans="1:8" ht="15">
      <c r="A15" s="11" t="s">
        <v>264</v>
      </c>
      <c r="B15" s="11" t="s">
        <v>218</v>
      </c>
      <c r="C15" s="11">
        <v>2</v>
      </c>
      <c r="D15" s="11" t="s">
        <v>80</v>
      </c>
      <c r="E15" s="11" t="s">
        <v>220</v>
      </c>
      <c r="F15" s="12">
        <v>172.82</v>
      </c>
      <c r="G15" s="21" t="s">
        <v>33</v>
      </c>
      <c r="H15" s="12">
        <v>172.82</v>
      </c>
    </row>
    <row r="16" spans="1:8" ht="15">
      <c r="A16" s="11" t="s">
        <v>264</v>
      </c>
      <c r="B16" s="11" t="s">
        <v>218</v>
      </c>
      <c r="C16" s="11">
        <v>2</v>
      </c>
      <c r="D16" s="11" t="s">
        <v>81</v>
      </c>
      <c r="E16" s="11" t="s">
        <v>266</v>
      </c>
      <c r="F16" s="12">
        <v>16.74</v>
      </c>
      <c r="G16" s="11" t="s">
        <v>33</v>
      </c>
      <c r="H16" s="12">
        <v>16.74</v>
      </c>
    </row>
    <row r="17" spans="1:8" ht="15">
      <c r="A17" s="11" t="s">
        <v>264</v>
      </c>
      <c r="B17" s="11" t="s">
        <v>218</v>
      </c>
      <c r="C17" s="11">
        <v>2</v>
      </c>
      <c r="D17" s="11" t="s">
        <v>82</v>
      </c>
      <c r="E17" s="11" t="s">
        <v>32</v>
      </c>
      <c r="F17" s="12">
        <v>104.87</v>
      </c>
      <c r="G17" s="21" t="s">
        <v>33</v>
      </c>
      <c r="H17" s="12">
        <v>104.87</v>
      </c>
    </row>
    <row r="18" spans="1:10" ht="15">
      <c r="A18" s="13" t="s">
        <v>211</v>
      </c>
      <c r="B18" s="13"/>
      <c r="C18" s="13"/>
      <c r="D18" s="13"/>
      <c r="E18" s="13"/>
      <c r="F18" s="13"/>
      <c r="G18" s="13"/>
      <c r="H18" s="14">
        <f>SUM(H4:H17)</f>
        <v>714.47</v>
      </c>
      <c r="J18" s="25"/>
    </row>
    <row r="19" spans="5:8" ht="15">
      <c r="E19" s="18"/>
      <c r="H19" s="20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3807E-7471-407E-B449-65A2E128765C}">
  <dimension ref="A1:J17"/>
  <sheetViews>
    <sheetView workbookViewId="0" topLeftCell="A1">
      <selection activeCell="A3" sqref="A3:H3"/>
    </sheetView>
  </sheetViews>
  <sheetFormatPr defaultColWidth="9.140625" defaultRowHeight="15"/>
  <cols>
    <col min="1" max="1" width="19.140625" style="0" customWidth="1"/>
    <col min="2" max="2" width="29.00390625" style="0" customWidth="1"/>
    <col min="4" max="4" width="10.421875" style="0" customWidth="1"/>
    <col min="5" max="5" width="15.140625" style="0" customWidth="1"/>
    <col min="7" max="7" width="11.140625" style="0" customWidth="1"/>
    <col min="8" max="8" width="17.00390625" style="0" customWidth="1"/>
  </cols>
  <sheetData>
    <row r="1" spans="1:8" ht="15">
      <c r="A1" s="28" t="s">
        <v>339</v>
      </c>
      <c r="B1" s="28"/>
      <c r="C1" s="28"/>
      <c r="D1" s="28"/>
      <c r="E1" s="28"/>
      <c r="F1" s="28"/>
      <c r="G1" s="28"/>
      <c r="H1" s="28"/>
    </row>
    <row r="3" spans="1:8" ht="15">
      <c r="A3" s="33" t="s">
        <v>16</v>
      </c>
      <c r="B3" s="33" t="s">
        <v>214</v>
      </c>
      <c r="C3" s="33" t="s">
        <v>17</v>
      </c>
      <c r="D3" s="33" t="s">
        <v>18</v>
      </c>
      <c r="E3" s="33" t="s">
        <v>19</v>
      </c>
      <c r="F3" s="33" t="s">
        <v>20</v>
      </c>
      <c r="G3" s="33" t="s">
        <v>2</v>
      </c>
      <c r="H3" s="33" t="s">
        <v>227</v>
      </c>
    </row>
    <row r="4" spans="1:8" ht="15">
      <c r="A4" s="11" t="s">
        <v>268</v>
      </c>
      <c r="B4" s="11" t="s">
        <v>269</v>
      </c>
      <c r="C4" s="11">
        <v>1</v>
      </c>
      <c r="D4" s="11" t="s">
        <v>38</v>
      </c>
      <c r="E4" s="11" t="s">
        <v>270</v>
      </c>
      <c r="F4" s="12">
        <v>94.15</v>
      </c>
      <c r="G4" s="11" t="s">
        <v>33</v>
      </c>
      <c r="H4" s="12">
        <v>94.15</v>
      </c>
    </row>
    <row r="5" spans="1:8" ht="15">
      <c r="A5" s="11" t="s">
        <v>268</v>
      </c>
      <c r="B5" s="11" t="s">
        <v>269</v>
      </c>
      <c r="C5" s="11">
        <v>1</v>
      </c>
      <c r="D5" s="11" t="s">
        <v>40</v>
      </c>
      <c r="E5" s="11" t="s">
        <v>271</v>
      </c>
      <c r="F5" s="12">
        <v>154.56</v>
      </c>
      <c r="G5" s="11" t="s">
        <v>33</v>
      </c>
      <c r="H5" s="12">
        <v>154.56</v>
      </c>
    </row>
    <row r="6" spans="1:8" ht="15">
      <c r="A6" s="11" t="s">
        <v>268</v>
      </c>
      <c r="B6" s="11" t="s">
        <v>269</v>
      </c>
      <c r="C6" s="11">
        <v>1</v>
      </c>
      <c r="D6" s="11" t="s">
        <v>41</v>
      </c>
      <c r="E6" s="11" t="s">
        <v>241</v>
      </c>
      <c r="F6" s="12">
        <v>13.74</v>
      </c>
      <c r="G6" s="11" t="s">
        <v>33</v>
      </c>
      <c r="H6" s="12">
        <v>13.74</v>
      </c>
    </row>
    <row r="7" spans="1:8" ht="15">
      <c r="A7" s="11" t="s">
        <v>268</v>
      </c>
      <c r="B7" s="11" t="s">
        <v>269</v>
      </c>
      <c r="C7" s="11">
        <v>1</v>
      </c>
      <c r="D7" s="11" t="s">
        <v>43</v>
      </c>
      <c r="E7" s="11" t="s">
        <v>272</v>
      </c>
      <c r="F7" s="12">
        <v>5.73</v>
      </c>
      <c r="G7" s="11" t="s">
        <v>33</v>
      </c>
      <c r="H7" s="12">
        <v>5.73</v>
      </c>
    </row>
    <row r="8" spans="1:8" ht="15">
      <c r="A8" s="11" t="s">
        <v>268</v>
      </c>
      <c r="B8" s="11" t="s">
        <v>269</v>
      </c>
      <c r="C8" s="11">
        <v>1</v>
      </c>
      <c r="D8" s="11" t="s">
        <v>44</v>
      </c>
      <c r="E8" s="11" t="s">
        <v>243</v>
      </c>
      <c r="F8" s="12">
        <v>12.49</v>
      </c>
      <c r="G8" s="11" t="s">
        <v>33</v>
      </c>
      <c r="H8" s="12">
        <v>12.49</v>
      </c>
    </row>
    <row r="9" spans="1:8" ht="15">
      <c r="A9" s="11" t="s">
        <v>268</v>
      </c>
      <c r="B9" s="11" t="s">
        <v>269</v>
      </c>
      <c r="C9" s="11">
        <v>2</v>
      </c>
      <c r="D9" s="11" t="s">
        <v>79</v>
      </c>
      <c r="E9" s="11" t="s">
        <v>120</v>
      </c>
      <c r="F9" s="12">
        <v>57.21</v>
      </c>
      <c r="G9" s="11" t="s">
        <v>33</v>
      </c>
      <c r="H9" s="12">
        <v>57.21</v>
      </c>
    </row>
    <row r="10" spans="1:8" ht="15">
      <c r="A10" s="11" t="s">
        <v>268</v>
      </c>
      <c r="B10" s="11" t="s">
        <v>269</v>
      </c>
      <c r="C10" s="11">
        <v>2</v>
      </c>
      <c r="D10" s="11" t="s">
        <v>80</v>
      </c>
      <c r="E10" s="11" t="s">
        <v>120</v>
      </c>
      <c r="F10" s="12">
        <v>41.21</v>
      </c>
      <c r="G10" s="11" t="s">
        <v>33</v>
      </c>
      <c r="H10" s="12">
        <v>41.21</v>
      </c>
    </row>
    <row r="11" spans="1:8" ht="15">
      <c r="A11" s="11" t="s">
        <v>268</v>
      </c>
      <c r="B11" s="11" t="s">
        <v>269</v>
      </c>
      <c r="C11" s="11">
        <v>2</v>
      </c>
      <c r="D11" s="11" t="s">
        <v>81</v>
      </c>
      <c r="E11" s="11" t="s">
        <v>120</v>
      </c>
      <c r="F11" s="12">
        <v>52.21</v>
      </c>
      <c r="G11" s="11" t="s">
        <v>33</v>
      </c>
      <c r="H11" s="12">
        <v>52.21</v>
      </c>
    </row>
    <row r="12" spans="1:8" ht="15">
      <c r="A12" s="11" t="s">
        <v>268</v>
      </c>
      <c r="B12" s="11" t="s">
        <v>269</v>
      </c>
      <c r="C12" s="11">
        <v>2</v>
      </c>
      <c r="D12" s="11" t="s">
        <v>82</v>
      </c>
      <c r="E12" s="11" t="s">
        <v>243</v>
      </c>
      <c r="F12" s="12">
        <v>32.81</v>
      </c>
      <c r="G12" s="11" t="s">
        <v>33</v>
      </c>
      <c r="H12" s="12">
        <v>32.81</v>
      </c>
    </row>
    <row r="13" spans="1:8" ht="15">
      <c r="A13" s="11" t="s">
        <v>268</v>
      </c>
      <c r="B13" s="11" t="s">
        <v>269</v>
      </c>
      <c r="C13" s="11">
        <v>2</v>
      </c>
      <c r="D13" s="11" t="s">
        <v>83</v>
      </c>
      <c r="E13" s="11" t="s">
        <v>241</v>
      </c>
      <c r="F13" s="12">
        <v>18.25</v>
      </c>
      <c r="G13" s="11" t="s">
        <v>33</v>
      </c>
      <c r="H13" s="12">
        <v>18.25</v>
      </c>
    </row>
    <row r="14" spans="1:8" ht="15">
      <c r="A14" s="11" t="s">
        <v>268</v>
      </c>
      <c r="B14" s="11" t="s">
        <v>269</v>
      </c>
      <c r="C14" s="11">
        <v>2</v>
      </c>
      <c r="D14" s="11" t="s">
        <v>84</v>
      </c>
      <c r="E14" s="11" t="s">
        <v>272</v>
      </c>
      <c r="F14" s="12">
        <v>4.69</v>
      </c>
      <c r="G14" s="11" t="s">
        <v>33</v>
      </c>
      <c r="H14" s="12">
        <v>4.69</v>
      </c>
    </row>
    <row r="15" spans="1:8" ht="15">
      <c r="A15" s="11" t="s">
        <v>268</v>
      </c>
      <c r="B15" s="11" t="s">
        <v>269</v>
      </c>
      <c r="C15" s="11">
        <v>2</v>
      </c>
      <c r="D15" s="11" t="s">
        <v>85</v>
      </c>
      <c r="E15" s="11" t="s">
        <v>32</v>
      </c>
      <c r="F15" s="12">
        <v>62.97</v>
      </c>
      <c r="G15" s="11" t="s">
        <v>33</v>
      </c>
      <c r="H15" s="12">
        <v>62.97</v>
      </c>
    </row>
    <row r="16" spans="1:10" ht="15">
      <c r="A16" s="13" t="s">
        <v>36</v>
      </c>
      <c r="B16" s="13"/>
      <c r="C16" s="13"/>
      <c r="D16" s="13"/>
      <c r="E16" s="13"/>
      <c r="F16" s="13"/>
      <c r="G16" s="13"/>
      <c r="H16" s="14">
        <f>SUM(H4:H15)</f>
        <v>550.02</v>
      </c>
      <c r="J16" s="25"/>
    </row>
    <row r="17" spans="5:8" ht="15">
      <c r="E17" s="18"/>
      <c r="H17" s="20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289-2F6A-4CF4-B323-223BFBFFB21A}">
  <dimension ref="A1:L96"/>
  <sheetViews>
    <sheetView workbookViewId="0" topLeftCell="A1">
      <selection activeCell="I3" sqref="A3:I3"/>
    </sheetView>
  </sheetViews>
  <sheetFormatPr defaultColWidth="9.140625" defaultRowHeight="15"/>
  <cols>
    <col min="1" max="1" width="12.28125" style="0" customWidth="1"/>
    <col min="2" max="2" width="15.7109375" style="0" customWidth="1"/>
    <col min="4" max="4" width="11.28125" style="0" customWidth="1"/>
    <col min="5" max="5" width="18.00390625" style="0" customWidth="1"/>
    <col min="7" max="7" width="13.421875" style="0" customWidth="1"/>
    <col min="8" max="8" width="13.57421875" style="0" customWidth="1"/>
    <col min="9" max="10" width="28.28125" style="0" customWidth="1"/>
  </cols>
  <sheetData>
    <row r="1" spans="1:9" ht="15">
      <c r="A1" s="28" t="s">
        <v>339</v>
      </c>
      <c r="B1" s="28"/>
      <c r="C1" s="28"/>
      <c r="D1" s="28"/>
      <c r="E1" s="28"/>
      <c r="F1" s="28"/>
      <c r="G1" s="28"/>
      <c r="H1" s="28"/>
      <c r="I1" s="28"/>
    </row>
    <row r="3" spans="1:10" ht="15">
      <c r="A3" s="33" t="s">
        <v>16</v>
      </c>
      <c r="B3" s="33" t="s">
        <v>214</v>
      </c>
      <c r="C3" s="33" t="s">
        <v>17</v>
      </c>
      <c r="D3" s="33" t="s">
        <v>18</v>
      </c>
      <c r="E3" s="33" t="s">
        <v>19</v>
      </c>
      <c r="F3" s="33" t="s">
        <v>20</v>
      </c>
      <c r="G3" s="33" t="s">
        <v>2</v>
      </c>
      <c r="H3" s="33" t="s">
        <v>4</v>
      </c>
      <c r="I3" s="33" t="s">
        <v>273</v>
      </c>
      <c r="J3" s="22"/>
    </row>
    <row r="4" spans="1:9" ht="15">
      <c r="A4" s="11" t="s">
        <v>274</v>
      </c>
      <c r="B4" s="11" t="s">
        <v>275</v>
      </c>
      <c r="C4" s="11">
        <v>1</v>
      </c>
      <c r="D4" s="11" t="s">
        <v>41</v>
      </c>
      <c r="E4" s="11" t="s">
        <v>246</v>
      </c>
      <c r="F4" s="12">
        <v>74.34</v>
      </c>
      <c r="G4" s="11" t="s">
        <v>33</v>
      </c>
      <c r="H4" s="3"/>
      <c r="I4" s="12">
        <v>74.34</v>
      </c>
    </row>
    <row r="5" spans="1:9" ht="15">
      <c r="A5" s="11" t="s">
        <v>274</v>
      </c>
      <c r="B5" s="11" t="s">
        <v>275</v>
      </c>
      <c r="C5" s="11">
        <v>1</v>
      </c>
      <c r="D5" s="11" t="s">
        <v>43</v>
      </c>
      <c r="E5" s="11" t="s">
        <v>109</v>
      </c>
      <c r="F5" s="12">
        <v>144.05</v>
      </c>
      <c r="G5" s="11" t="s">
        <v>33</v>
      </c>
      <c r="H5" s="11"/>
      <c r="I5" s="12">
        <v>144.05</v>
      </c>
    </row>
    <row r="6" spans="1:9" ht="15">
      <c r="A6" s="11" t="s">
        <v>274</v>
      </c>
      <c r="B6" s="11" t="s">
        <v>275</v>
      </c>
      <c r="C6" s="11">
        <v>1</v>
      </c>
      <c r="D6" s="11" t="s">
        <v>44</v>
      </c>
      <c r="E6" s="11" t="s">
        <v>276</v>
      </c>
      <c r="F6" s="12">
        <v>41.82</v>
      </c>
      <c r="G6" s="11" t="s">
        <v>33</v>
      </c>
      <c r="H6" s="3"/>
      <c r="I6" s="12">
        <v>41.82</v>
      </c>
    </row>
    <row r="7" spans="1:9" ht="15">
      <c r="A7" s="11" t="s">
        <v>274</v>
      </c>
      <c r="B7" s="11" t="s">
        <v>275</v>
      </c>
      <c r="C7" s="11">
        <v>1</v>
      </c>
      <c r="D7" s="11" t="s">
        <v>45</v>
      </c>
      <c r="E7" s="11" t="s">
        <v>277</v>
      </c>
      <c r="F7" s="12">
        <v>117.77</v>
      </c>
      <c r="G7" s="21" t="s">
        <v>278</v>
      </c>
      <c r="H7" s="3"/>
      <c r="I7" s="3"/>
    </row>
    <row r="8" spans="1:9" ht="15">
      <c r="A8" s="11" t="s">
        <v>274</v>
      </c>
      <c r="B8" s="11" t="s">
        <v>275</v>
      </c>
      <c r="C8" s="11">
        <v>1</v>
      </c>
      <c r="D8" s="11" t="s">
        <v>46</v>
      </c>
      <c r="E8" s="11" t="s">
        <v>232</v>
      </c>
      <c r="F8" s="12">
        <v>27.06</v>
      </c>
      <c r="G8" s="21" t="s">
        <v>278</v>
      </c>
      <c r="H8" s="3"/>
      <c r="I8" s="12"/>
    </row>
    <row r="9" spans="1:9" ht="15">
      <c r="A9" s="11" t="s">
        <v>274</v>
      </c>
      <c r="B9" s="11" t="s">
        <v>275</v>
      </c>
      <c r="C9" s="11">
        <v>1</v>
      </c>
      <c r="D9" s="11" t="s">
        <v>48</v>
      </c>
      <c r="E9" s="11" t="s">
        <v>279</v>
      </c>
      <c r="F9" s="12">
        <v>132.53</v>
      </c>
      <c r="G9" s="11" t="s">
        <v>33</v>
      </c>
      <c r="H9" s="3"/>
      <c r="I9" s="12">
        <v>132.53</v>
      </c>
    </row>
    <row r="10" spans="1:9" ht="15">
      <c r="A10" s="11" t="s">
        <v>274</v>
      </c>
      <c r="B10" s="11" t="s">
        <v>275</v>
      </c>
      <c r="C10" s="11">
        <v>1</v>
      </c>
      <c r="D10" s="11" t="s">
        <v>50</v>
      </c>
      <c r="E10" s="11" t="s">
        <v>42</v>
      </c>
      <c r="F10" s="12">
        <v>24.94</v>
      </c>
      <c r="G10" s="11" t="s">
        <v>33</v>
      </c>
      <c r="H10" s="3"/>
      <c r="I10" s="12">
        <v>24.94</v>
      </c>
    </row>
    <row r="11" spans="1:9" ht="15">
      <c r="A11" s="11" t="s">
        <v>274</v>
      </c>
      <c r="B11" s="11" t="s">
        <v>275</v>
      </c>
      <c r="C11" s="11">
        <v>1</v>
      </c>
      <c r="D11" s="11" t="s">
        <v>52</v>
      </c>
      <c r="E11" s="11" t="s">
        <v>279</v>
      </c>
      <c r="F11" s="12">
        <v>35.48</v>
      </c>
      <c r="G11" s="11" t="s">
        <v>33</v>
      </c>
      <c r="H11" s="3"/>
      <c r="I11" s="12">
        <v>35.48</v>
      </c>
    </row>
    <row r="12" spans="1:9" ht="15">
      <c r="A12" s="11" t="s">
        <v>274</v>
      </c>
      <c r="B12" s="11" t="s">
        <v>275</v>
      </c>
      <c r="C12" s="11">
        <v>1</v>
      </c>
      <c r="D12" s="11" t="s">
        <v>56</v>
      </c>
      <c r="E12" s="11" t="s">
        <v>280</v>
      </c>
      <c r="F12" s="12">
        <v>6.8</v>
      </c>
      <c r="G12" s="11" t="s">
        <v>33</v>
      </c>
      <c r="H12" s="3"/>
      <c r="I12" s="12">
        <v>6.8</v>
      </c>
    </row>
    <row r="13" spans="1:9" ht="15">
      <c r="A13" s="11" t="s">
        <v>274</v>
      </c>
      <c r="B13" s="11" t="s">
        <v>275</v>
      </c>
      <c r="C13" s="11">
        <v>1</v>
      </c>
      <c r="D13" s="11" t="s">
        <v>59</v>
      </c>
      <c r="E13" s="11" t="s">
        <v>72</v>
      </c>
      <c r="F13" s="12">
        <v>1.08</v>
      </c>
      <c r="G13" s="11" t="s">
        <v>33</v>
      </c>
      <c r="H13" s="3"/>
      <c r="I13" s="12">
        <v>1.08</v>
      </c>
    </row>
    <row r="14" spans="1:9" ht="15">
      <c r="A14" s="11" t="s">
        <v>274</v>
      </c>
      <c r="B14" s="11" t="s">
        <v>275</v>
      </c>
      <c r="C14" s="11">
        <v>1</v>
      </c>
      <c r="D14" s="11" t="s">
        <v>60</v>
      </c>
      <c r="E14" s="11" t="s">
        <v>280</v>
      </c>
      <c r="F14" s="12">
        <v>0.63</v>
      </c>
      <c r="G14" s="11" t="s">
        <v>33</v>
      </c>
      <c r="H14" s="3"/>
      <c r="I14" s="12">
        <v>0.63</v>
      </c>
    </row>
    <row r="15" spans="1:9" ht="15">
      <c r="A15" s="11" t="s">
        <v>274</v>
      </c>
      <c r="B15" s="11" t="s">
        <v>275</v>
      </c>
      <c r="C15" s="11">
        <v>1</v>
      </c>
      <c r="D15" s="11" t="s">
        <v>62</v>
      </c>
      <c r="E15" s="11" t="s">
        <v>280</v>
      </c>
      <c r="F15" s="12">
        <v>6.27</v>
      </c>
      <c r="G15" s="11" t="s">
        <v>33</v>
      </c>
      <c r="H15" s="3"/>
      <c r="I15" s="12">
        <v>6.27</v>
      </c>
    </row>
    <row r="16" spans="1:9" ht="15">
      <c r="A16" s="11" t="s">
        <v>274</v>
      </c>
      <c r="B16" s="11" t="s">
        <v>275</v>
      </c>
      <c r="C16" s="11">
        <v>1</v>
      </c>
      <c r="D16" s="11" t="s">
        <v>281</v>
      </c>
      <c r="E16" s="11" t="s">
        <v>72</v>
      </c>
      <c r="F16" s="12">
        <v>1.11</v>
      </c>
      <c r="G16" s="11" t="s">
        <v>33</v>
      </c>
      <c r="H16" s="3"/>
      <c r="I16" s="12">
        <v>1.11</v>
      </c>
    </row>
    <row r="17" spans="1:9" ht="15">
      <c r="A17" s="11" t="s">
        <v>274</v>
      </c>
      <c r="B17" s="11" t="s">
        <v>275</v>
      </c>
      <c r="C17" s="11">
        <v>1</v>
      </c>
      <c r="D17" s="11" t="s">
        <v>282</v>
      </c>
      <c r="E17" s="11" t="s">
        <v>280</v>
      </c>
      <c r="F17" s="12">
        <v>0.8</v>
      </c>
      <c r="G17" s="11" t="s">
        <v>33</v>
      </c>
      <c r="H17" s="3"/>
      <c r="I17" s="12">
        <v>0.8</v>
      </c>
    </row>
    <row r="18" spans="1:9" ht="15">
      <c r="A18" s="11" t="s">
        <v>274</v>
      </c>
      <c r="B18" s="11" t="s">
        <v>275</v>
      </c>
      <c r="C18" s="11">
        <v>1</v>
      </c>
      <c r="D18" s="11" t="s">
        <v>65</v>
      </c>
      <c r="E18" s="11" t="s">
        <v>39</v>
      </c>
      <c r="F18" s="12">
        <v>58.05</v>
      </c>
      <c r="G18" s="11" t="s">
        <v>33</v>
      </c>
      <c r="H18" s="3"/>
      <c r="I18" s="12">
        <v>58.05</v>
      </c>
    </row>
    <row r="19" spans="1:9" ht="15">
      <c r="A19" s="11" t="s">
        <v>274</v>
      </c>
      <c r="B19" s="11" t="s">
        <v>275</v>
      </c>
      <c r="C19" s="11">
        <v>1</v>
      </c>
      <c r="D19" s="11" t="s">
        <v>68</v>
      </c>
      <c r="E19" s="11" t="s">
        <v>109</v>
      </c>
      <c r="F19" s="12">
        <v>98.01</v>
      </c>
      <c r="G19" s="11" t="s">
        <v>33</v>
      </c>
      <c r="H19" s="11"/>
      <c r="I19" s="12">
        <v>98.01</v>
      </c>
    </row>
    <row r="20" spans="1:9" ht="15">
      <c r="A20" s="11" t="s">
        <v>274</v>
      </c>
      <c r="B20" s="11" t="s">
        <v>275</v>
      </c>
      <c r="C20" s="11">
        <v>1</v>
      </c>
      <c r="D20" s="11" t="s">
        <v>247</v>
      </c>
      <c r="E20" s="11" t="s">
        <v>109</v>
      </c>
      <c r="F20" s="12">
        <v>1.07</v>
      </c>
      <c r="G20" s="11" t="s">
        <v>33</v>
      </c>
      <c r="H20" s="3"/>
      <c r="I20" s="12">
        <v>1.07</v>
      </c>
    </row>
    <row r="21" spans="1:9" ht="15">
      <c r="A21" s="11" t="s">
        <v>274</v>
      </c>
      <c r="B21" s="11" t="s">
        <v>275</v>
      </c>
      <c r="C21" s="11">
        <v>1</v>
      </c>
      <c r="D21" s="11" t="s">
        <v>283</v>
      </c>
      <c r="E21" s="11" t="s">
        <v>280</v>
      </c>
      <c r="F21" s="12">
        <v>6.51</v>
      </c>
      <c r="G21" s="11" t="s">
        <v>33</v>
      </c>
      <c r="H21" s="3"/>
      <c r="I21" s="12">
        <v>6.51</v>
      </c>
    </row>
    <row r="22" spans="1:9" ht="15">
      <c r="A22" s="11" t="s">
        <v>274</v>
      </c>
      <c r="B22" s="11" t="s">
        <v>275</v>
      </c>
      <c r="C22" s="11">
        <v>1</v>
      </c>
      <c r="D22" s="11" t="s">
        <v>284</v>
      </c>
      <c r="E22" s="11" t="s">
        <v>285</v>
      </c>
      <c r="F22" s="12">
        <v>63.13</v>
      </c>
      <c r="G22" s="21" t="s">
        <v>33</v>
      </c>
      <c r="H22" s="3"/>
      <c r="I22" s="12">
        <v>63.13</v>
      </c>
    </row>
    <row r="23" spans="1:9" ht="15">
      <c r="A23" s="11" t="s">
        <v>274</v>
      </c>
      <c r="B23" s="11" t="s">
        <v>275</v>
      </c>
      <c r="C23" s="11">
        <v>1</v>
      </c>
      <c r="D23" s="11" t="s">
        <v>286</v>
      </c>
      <c r="E23" s="11" t="s">
        <v>42</v>
      </c>
      <c r="F23" s="12">
        <v>8.94</v>
      </c>
      <c r="G23" s="11" t="s">
        <v>33</v>
      </c>
      <c r="H23" s="3"/>
      <c r="I23" s="12">
        <v>8.94</v>
      </c>
    </row>
    <row r="24" spans="1:9" ht="15">
      <c r="A24" s="11" t="s">
        <v>274</v>
      </c>
      <c r="B24" s="11" t="s">
        <v>275</v>
      </c>
      <c r="C24" s="11">
        <v>1</v>
      </c>
      <c r="D24" s="11" t="s">
        <v>74</v>
      </c>
      <c r="E24" s="11" t="s">
        <v>109</v>
      </c>
      <c r="F24" s="12">
        <v>6.22</v>
      </c>
      <c r="G24" s="11" t="s">
        <v>33</v>
      </c>
      <c r="H24" s="3"/>
      <c r="I24" s="12">
        <v>6.22</v>
      </c>
    </row>
    <row r="25" spans="1:9" ht="15">
      <c r="A25" s="11" t="s">
        <v>274</v>
      </c>
      <c r="B25" s="11" t="s">
        <v>275</v>
      </c>
      <c r="C25" s="11">
        <v>1</v>
      </c>
      <c r="D25" s="11" t="s">
        <v>75</v>
      </c>
      <c r="E25" s="11" t="s">
        <v>287</v>
      </c>
      <c r="F25" s="12">
        <v>10.31</v>
      </c>
      <c r="G25" s="11" t="s">
        <v>33</v>
      </c>
      <c r="H25" s="3"/>
      <c r="I25" s="12">
        <v>10.31</v>
      </c>
    </row>
    <row r="26" spans="1:9" ht="15">
      <c r="A26" s="11" t="s">
        <v>274</v>
      </c>
      <c r="B26" s="11" t="s">
        <v>275</v>
      </c>
      <c r="C26" s="11">
        <v>1</v>
      </c>
      <c r="D26" s="11" t="s">
        <v>76</v>
      </c>
      <c r="E26" s="11" t="s">
        <v>280</v>
      </c>
      <c r="F26" s="12">
        <v>5.4</v>
      </c>
      <c r="G26" s="11" t="s">
        <v>33</v>
      </c>
      <c r="H26" s="3"/>
      <c r="I26" s="12">
        <v>5.4</v>
      </c>
    </row>
    <row r="27" spans="1:9" ht="15">
      <c r="A27" s="11" t="s">
        <v>274</v>
      </c>
      <c r="B27" s="11" t="s">
        <v>275</v>
      </c>
      <c r="C27" s="11">
        <v>1</v>
      </c>
      <c r="D27" s="11" t="s">
        <v>77</v>
      </c>
      <c r="E27" s="11" t="s">
        <v>72</v>
      </c>
      <c r="F27" s="12">
        <v>1.33</v>
      </c>
      <c r="G27" s="11" t="s">
        <v>33</v>
      </c>
      <c r="H27" s="3"/>
      <c r="I27" s="12">
        <v>1.33</v>
      </c>
    </row>
    <row r="28" spans="1:9" ht="15">
      <c r="A28" s="11" t="s">
        <v>274</v>
      </c>
      <c r="B28" s="11" t="s">
        <v>275</v>
      </c>
      <c r="C28" s="11">
        <v>1</v>
      </c>
      <c r="D28" s="11" t="s">
        <v>78</v>
      </c>
      <c r="E28" s="11" t="s">
        <v>285</v>
      </c>
      <c r="F28" s="12">
        <v>40.88</v>
      </c>
      <c r="G28" s="21" t="s">
        <v>33</v>
      </c>
      <c r="H28" s="3"/>
      <c r="I28" s="12">
        <v>40.88</v>
      </c>
    </row>
    <row r="29" spans="1:9" ht="15">
      <c r="A29" s="11" t="s">
        <v>274</v>
      </c>
      <c r="B29" s="11" t="s">
        <v>275</v>
      </c>
      <c r="C29" s="11">
        <v>1</v>
      </c>
      <c r="D29" s="11" t="s">
        <v>288</v>
      </c>
      <c r="E29" s="11" t="s">
        <v>109</v>
      </c>
      <c r="F29" s="12">
        <v>6.13</v>
      </c>
      <c r="G29" s="11" t="s">
        <v>33</v>
      </c>
      <c r="H29" s="3"/>
      <c r="I29" s="12">
        <v>6.13</v>
      </c>
    </row>
    <row r="30" spans="1:9" ht="15">
      <c r="A30" s="11" t="s">
        <v>274</v>
      </c>
      <c r="B30" s="11" t="s">
        <v>275</v>
      </c>
      <c r="C30" s="11">
        <v>1</v>
      </c>
      <c r="D30" s="11" t="s">
        <v>248</v>
      </c>
      <c r="E30" s="11" t="s">
        <v>72</v>
      </c>
      <c r="F30" s="12">
        <v>1.29</v>
      </c>
      <c r="G30" s="11" t="s">
        <v>33</v>
      </c>
      <c r="H30" s="3"/>
      <c r="I30" s="12">
        <v>1.29</v>
      </c>
    </row>
    <row r="31" spans="1:9" ht="15">
      <c r="A31" s="11" t="s">
        <v>274</v>
      </c>
      <c r="B31" s="11" t="s">
        <v>275</v>
      </c>
      <c r="C31" s="11">
        <v>1</v>
      </c>
      <c r="D31" s="11" t="s">
        <v>289</v>
      </c>
      <c r="E31" s="11" t="s">
        <v>287</v>
      </c>
      <c r="F31" s="12">
        <v>8.92</v>
      </c>
      <c r="G31" s="11" t="s">
        <v>33</v>
      </c>
      <c r="H31" s="3"/>
      <c r="I31" s="12">
        <v>8.92</v>
      </c>
    </row>
    <row r="32" spans="1:9" ht="15">
      <c r="A32" s="11" t="s">
        <v>274</v>
      </c>
      <c r="B32" s="11" t="s">
        <v>275</v>
      </c>
      <c r="C32" s="11">
        <v>1</v>
      </c>
      <c r="D32" s="11" t="s">
        <v>249</v>
      </c>
      <c r="E32" s="11" t="s">
        <v>72</v>
      </c>
      <c r="F32" s="12">
        <v>3.34</v>
      </c>
      <c r="G32" s="11" t="s">
        <v>33</v>
      </c>
      <c r="H32" s="3"/>
      <c r="I32" s="12">
        <v>3.34</v>
      </c>
    </row>
    <row r="33" spans="1:9" ht="15">
      <c r="A33" s="11" t="s">
        <v>274</v>
      </c>
      <c r="B33" s="11" t="s">
        <v>275</v>
      </c>
      <c r="C33" s="11">
        <v>1</v>
      </c>
      <c r="D33" s="11" t="s">
        <v>251</v>
      </c>
      <c r="E33" s="11" t="s">
        <v>72</v>
      </c>
      <c r="F33" s="12">
        <v>11.63</v>
      </c>
      <c r="G33" s="11" t="s">
        <v>33</v>
      </c>
      <c r="H33" s="3"/>
      <c r="I33" s="12">
        <v>11.63</v>
      </c>
    </row>
    <row r="34" spans="1:9" ht="15">
      <c r="A34" s="11" t="s">
        <v>274</v>
      </c>
      <c r="B34" s="11" t="s">
        <v>275</v>
      </c>
      <c r="C34" s="11">
        <v>1</v>
      </c>
      <c r="D34" s="11" t="s">
        <v>252</v>
      </c>
      <c r="E34" s="11" t="s">
        <v>72</v>
      </c>
      <c r="F34" s="12">
        <v>2.84</v>
      </c>
      <c r="G34" s="11" t="s">
        <v>33</v>
      </c>
      <c r="H34" s="3"/>
      <c r="I34" s="12">
        <v>2.84</v>
      </c>
    </row>
    <row r="35" spans="1:9" ht="15">
      <c r="A35" s="11" t="s">
        <v>274</v>
      </c>
      <c r="B35" s="11" t="s">
        <v>275</v>
      </c>
      <c r="C35" s="11">
        <v>1</v>
      </c>
      <c r="D35" s="11" t="s">
        <v>254</v>
      </c>
      <c r="E35" s="11" t="s">
        <v>72</v>
      </c>
      <c r="F35" s="12">
        <v>3.38</v>
      </c>
      <c r="G35" s="11" t="s">
        <v>33</v>
      </c>
      <c r="H35" s="3"/>
      <c r="I35" s="12">
        <v>3.38</v>
      </c>
    </row>
    <row r="36" spans="1:9" ht="15">
      <c r="A36" s="11" t="s">
        <v>274</v>
      </c>
      <c r="B36" s="11" t="s">
        <v>275</v>
      </c>
      <c r="C36" s="11">
        <v>1</v>
      </c>
      <c r="D36" s="11" t="s">
        <v>290</v>
      </c>
      <c r="E36" s="11" t="s">
        <v>72</v>
      </c>
      <c r="F36" s="12">
        <v>11.91</v>
      </c>
      <c r="G36" s="11" t="s">
        <v>33</v>
      </c>
      <c r="H36" s="3"/>
      <c r="I36" s="12">
        <v>11.91</v>
      </c>
    </row>
    <row r="37" spans="1:9" ht="15">
      <c r="A37" s="11" t="s">
        <v>274</v>
      </c>
      <c r="B37" s="11" t="s">
        <v>275</v>
      </c>
      <c r="C37" s="11">
        <v>1</v>
      </c>
      <c r="D37" s="11" t="s">
        <v>291</v>
      </c>
      <c r="E37" s="11" t="s">
        <v>72</v>
      </c>
      <c r="F37" s="12">
        <v>2.84</v>
      </c>
      <c r="G37" s="11" t="s">
        <v>33</v>
      </c>
      <c r="H37" s="3"/>
      <c r="I37" s="12">
        <v>2.84</v>
      </c>
    </row>
    <row r="38" spans="1:9" ht="15">
      <c r="A38" s="11" t="s">
        <v>274</v>
      </c>
      <c r="B38" s="11" t="s">
        <v>275</v>
      </c>
      <c r="C38" s="11">
        <v>1</v>
      </c>
      <c r="D38" s="11" t="s">
        <v>292</v>
      </c>
      <c r="E38" s="11" t="s">
        <v>109</v>
      </c>
      <c r="F38" s="12">
        <v>7.13</v>
      </c>
      <c r="G38" s="11" t="s">
        <v>33</v>
      </c>
      <c r="H38" s="3"/>
      <c r="I38" s="12">
        <v>7.13</v>
      </c>
    </row>
    <row r="39" spans="1:10" ht="15">
      <c r="A39" s="11" t="s">
        <v>274</v>
      </c>
      <c r="B39" s="11" t="s">
        <v>275</v>
      </c>
      <c r="C39" s="11">
        <v>1</v>
      </c>
      <c r="D39" s="11" t="s">
        <v>293</v>
      </c>
      <c r="E39" s="11" t="s">
        <v>178</v>
      </c>
      <c r="F39" s="12">
        <v>22.58</v>
      </c>
      <c r="G39" s="11" t="s">
        <v>33</v>
      </c>
      <c r="H39" s="11"/>
      <c r="I39" s="12">
        <v>22.58</v>
      </c>
      <c r="J39" s="16"/>
    </row>
    <row r="40" spans="1:9" ht="15">
      <c r="A40" s="11" t="s">
        <v>274</v>
      </c>
      <c r="B40" s="11" t="s">
        <v>275</v>
      </c>
      <c r="C40" s="11">
        <v>1</v>
      </c>
      <c r="D40" s="11" t="s">
        <v>294</v>
      </c>
      <c r="E40" s="11" t="s">
        <v>109</v>
      </c>
      <c r="F40" s="12">
        <v>18.97</v>
      </c>
      <c r="G40" s="11" t="s">
        <v>33</v>
      </c>
      <c r="H40" s="3"/>
      <c r="I40" s="12">
        <v>18.97</v>
      </c>
    </row>
    <row r="41" spans="1:9" ht="15">
      <c r="A41" s="11" t="s">
        <v>274</v>
      </c>
      <c r="B41" s="11" t="s">
        <v>275</v>
      </c>
      <c r="C41" s="11">
        <v>1</v>
      </c>
      <c r="D41" s="11" t="s">
        <v>295</v>
      </c>
      <c r="E41" s="11" t="s">
        <v>109</v>
      </c>
      <c r="F41" s="12">
        <v>7.63</v>
      </c>
      <c r="G41" s="11" t="s">
        <v>33</v>
      </c>
      <c r="H41" s="3"/>
      <c r="I41" s="12">
        <v>7.63</v>
      </c>
    </row>
    <row r="42" spans="1:9" ht="15">
      <c r="A42" s="11" t="s">
        <v>274</v>
      </c>
      <c r="B42" s="11" t="s">
        <v>275</v>
      </c>
      <c r="C42" s="11">
        <v>1</v>
      </c>
      <c r="D42" s="11" t="s">
        <v>296</v>
      </c>
      <c r="E42" s="19" t="s">
        <v>297</v>
      </c>
      <c r="F42" s="12">
        <v>11.92</v>
      </c>
      <c r="G42" s="21" t="s">
        <v>33</v>
      </c>
      <c r="H42" s="11"/>
      <c r="I42" s="12">
        <v>11.92</v>
      </c>
    </row>
    <row r="43" spans="1:9" ht="15">
      <c r="A43" s="11" t="s">
        <v>274</v>
      </c>
      <c r="B43" s="11" t="s">
        <v>275</v>
      </c>
      <c r="C43" s="11">
        <v>1</v>
      </c>
      <c r="D43" s="11" t="s">
        <v>298</v>
      </c>
      <c r="E43" s="19" t="s">
        <v>299</v>
      </c>
      <c r="F43" s="12">
        <v>43.38</v>
      </c>
      <c r="G43" s="11" t="s">
        <v>33</v>
      </c>
      <c r="H43" s="11"/>
      <c r="I43" s="12">
        <v>43.38</v>
      </c>
    </row>
    <row r="44" spans="1:9" ht="15">
      <c r="A44" s="11" t="s">
        <v>274</v>
      </c>
      <c r="B44" s="11" t="s">
        <v>275</v>
      </c>
      <c r="C44" s="11">
        <v>2</v>
      </c>
      <c r="D44" s="11" t="s">
        <v>79</v>
      </c>
      <c r="E44" s="11" t="s">
        <v>42</v>
      </c>
      <c r="F44" s="12">
        <v>15.97</v>
      </c>
      <c r="G44" s="11" t="s">
        <v>33</v>
      </c>
      <c r="H44" s="3"/>
      <c r="I44" s="12">
        <v>15.97</v>
      </c>
    </row>
    <row r="45" spans="1:9" ht="15">
      <c r="A45" s="11" t="s">
        <v>274</v>
      </c>
      <c r="B45" s="11" t="s">
        <v>275</v>
      </c>
      <c r="C45" s="11">
        <v>2</v>
      </c>
      <c r="D45" s="11" t="s">
        <v>80</v>
      </c>
      <c r="E45" s="11" t="s">
        <v>42</v>
      </c>
      <c r="F45" s="12">
        <v>14.68</v>
      </c>
      <c r="G45" s="11" t="s">
        <v>33</v>
      </c>
      <c r="H45" s="3"/>
      <c r="I45" s="12">
        <v>14.68</v>
      </c>
    </row>
    <row r="46" spans="1:9" ht="15">
      <c r="A46" s="11" t="s">
        <v>274</v>
      </c>
      <c r="B46" s="11" t="s">
        <v>275</v>
      </c>
      <c r="C46" s="11">
        <v>2</v>
      </c>
      <c r="D46" s="11" t="s">
        <v>81</v>
      </c>
      <c r="E46" s="11" t="s">
        <v>42</v>
      </c>
      <c r="F46" s="12">
        <v>14.42</v>
      </c>
      <c r="G46" s="11" t="s">
        <v>33</v>
      </c>
      <c r="H46" s="3"/>
      <c r="I46" s="12">
        <v>14.42</v>
      </c>
    </row>
    <row r="47" spans="1:9" ht="15">
      <c r="A47" s="11" t="s">
        <v>274</v>
      </c>
      <c r="B47" s="11" t="s">
        <v>275</v>
      </c>
      <c r="C47" s="11">
        <v>2</v>
      </c>
      <c r="D47" s="11" t="s">
        <v>82</v>
      </c>
      <c r="E47" s="11" t="s">
        <v>42</v>
      </c>
      <c r="F47" s="12">
        <v>18.98</v>
      </c>
      <c r="G47" s="11" t="s">
        <v>33</v>
      </c>
      <c r="H47" s="3"/>
      <c r="I47" s="12">
        <v>18.98</v>
      </c>
    </row>
    <row r="48" spans="1:9" ht="15">
      <c r="A48" s="11" t="s">
        <v>274</v>
      </c>
      <c r="B48" s="11" t="s">
        <v>275</v>
      </c>
      <c r="C48" s="11">
        <v>2</v>
      </c>
      <c r="D48" s="11" t="s">
        <v>83</v>
      </c>
      <c r="E48" s="11" t="s">
        <v>42</v>
      </c>
      <c r="F48" s="12">
        <v>24.18</v>
      </c>
      <c r="G48" s="11" t="s">
        <v>33</v>
      </c>
      <c r="H48" s="3"/>
      <c r="I48" s="12">
        <v>24.18</v>
      </c>
    </row>
    <row r="49" spans="1:9" ht="15">
      <c r="A49" s="11" t="s">
        <v>274</v>
      </c>
      <c r="B49" s="11" t="s">
        <v>275</v>
      </c>
      <c r="C49" s="11">
        <v>2</v>
      </c>
      <c r="D49" s="11" t="s">
        <v>84</v>
      </c>
      <c r="E49" s="11" t="s">
        <v>42</v>
      </c>
      <c r="F49" s="12">
        <v>27.74</v>
      </c>
      <c r="G49" s="11" t="s">
        <v>33</v>
      </c>
      <c r="H49" s="3"/>
      <c r="I49" s="12">
        <v>27.74</v>
      </c>
    </row>
    <row r="50" spans="1:9" ht="15">
      <c r="A50" s="11" t="s">
        <v>274</v>
      </c>
      <c r="B50" s="11" t="s">
        <v>275</v>
      </c>
      <c r="C50" s="11">
        <v>2</v>
      </c>
      <c r="D50" s="11" t="s">
        <v>85</v>
      </c>
      <c r="E50" s="11" t="s">
        <v>42</v>
      </c>
      <c r="F50" s="12">
        <v>27.75</v>
      </c>
      <c r="G50" s="11" t="s">
        <v>33</v>
      </c>
      <c r="H50" s="3"/>
      <c r="I50" s="12">
        <v>27.75</v>
      </c>
    </row>
    <row r="51" spans="1:9" ht="15">
      <c r="A51" s="11" t="s">
        <v>274</v>
      </c>
      <c r="B51" s="11" t="s">
        <v>275</v>
      </c>
      <c r="C51" s="11">
        <v>2</v>
      </c>
      <c r="D51" s="11" t="s">
        <v>86</v>
      </c>
      <c r="E51" s="11" t="s">
        <v>300</v>
      </c>
      <c r="F51" s="12">
        <v>3.97</v>
      </c>
      <c r="G51" s="11" t="s">
        <v>33</v>
      </c>
      <c r="H51" s="3"/>
      <c r="I51" s="12">
        <v>3.97</v>
      </c>
    </row>
    <row r="52" spans="1:9" ht="15">
      <c r="A52" s="11" t="s">
        <v>274</v>
      </c>
      <c r="B52" s="11" t="s">
        <v>275</v>
      </c>
      <c r="C52" s="11">
        <v>2</v>
      </c>
      <c r="D52" s="11" t="s">
        <v>87</v>
      </c>
      <c r="E52" s="11" t="s">
        <v>109</v>
      </c>
      <c r="F52" s="12">
        <v>55.42</v>
      </c>
      <c r="G52" s="11" t="s">
        <v>33</v>
      </c>
      <c r="H52" s="3"/>
      <c r="I52" s="12">
        <v>55.42</v>
      </c>
    </row>
    <row r="53" spans="1:9" ht="15">
      <c r="A53" s="11" t="s">
        <v>274</v>
      </c>
      <c r="B53" s="11" t="s">
        <v>275</v>
      </c>
      <c r="C53" s="11">
        <v>2</v>
      </c>
      <c r="D53" s="11" t="s">
        <v>88</v>
      </c>
      <c r="E53" s="11" t="s">
        <v>109</v>
      </c>
      <c r="F53" s="12">
        <v>44.15</v>
      </c>
      <c r="G53" s="11" t="s">
        <v>33</v>
      </c>
      <c r="H53" s="3"/>
      <c r="I53" s="12">
        <v>44.15</v>
      </c>
    </row>
    <row r="54" spans="1:9" ht="15">
      <c r="A54" s="11" t="s">
        <v>274</v>
      </c>
      <c r="B54" s="11" t="s">
        <v>275</v>
      </c>
      <c r="C54" s="11">
        <v>2</v>
      </c>
      <c r="D54" s="11" t="s">
        <v>89</v>
      </c>
      <c r="E54" s="11" t="s">
        <v>301</v>
      </c>
      <c r="F54" s="12">
        <v>60.47</v>
      </c>
      <c r="G54" s="11" t="s">
        <v>33</v>
      </c>
      <c r="H54" s="3"/>
      <c r="I54" s="12">
        <v>60.47</v>
      </c>
    </row>
    <row r="55" spans="1:9" ht="15">
      <c r="A55" s="11" t="s">
        <v>274</v>
      </c>
      <c r="B55" s="11" t="s">
        <v>275</v>
      </c>
      <c r="C55" s="11">
        <v>2</v>
      </c>
      <c r="D55" s="11" t="s">
        <v>90</v>
      </c>
      <c r="E55" s="11" t="s">
        <v>42</v>
      </c>
      <c r="F55" s="12">
        <v>26.84</v>
      </c>
      <c r="G55" s="11" t="s">
        <v>33</v>
      </c>
      <c r="H55" s="3"/>
      <c r="I55" s="12">
        <v>26.84</v>
      </c>
    </row>
    <row r="56" spans="1:9" ht="15">
      <c r="A56" s="11" t="s">
        <v>274</v>
      </c>
      <c r="B56" s="11" t="s">
        <v>275</v>
      </c>
      <c r="C56" s="11">
        <v>2</v>
      </c>
      <c r="D56" s="11" t="s">
        <v>91</v>
      </c>
      <c r="E56" s="11" t="s">
        <v>42</v>
      </c>
      <c r="F56" s="12">
        <v>16.38</v>
      </c>
      <c r="G56" s="11" t="s">
        <v>33</v>
      </c>
      <c r="H56" s="3"/>
      <c r="I56" s="12">
        <v>16.38</v>
      </c>
    </row>
    <row r="57" spans="1:9" ht="15">
      <c r="A57" s="11" t="s">
        <v>274</v>
      </c>
      <c r="B57" s="11" t="s">
        <v>275</v>
      </c>
      <c r="C57" s="11">
        <v>2</v>
      </c>
      <c r="D57" s="11" t="s">
        <v>92</v>
      </c>
      <c r="E57" s="11" t="s">
        <v>246</v>
      </c>
      <c r="F57" s="12">
        <v>51.18</v>
      </c>
      <c r="G57" s="11" t="s">
        <v>33</v>
      </c>
      <c r="H57" s="3"/>
      <c r="I57" s="12">
        <v>51.18</v>
      </c>
    </row>
    <row r="58" spans="1:9" ht="15">
      <c r="A58" s="11" t="s">
        <v>274</v>
      </c>
      <c r="B58" s="11" t="s">
        <v>275</v>
      </c>
      <c r="C58" s="11">
        <v>2</v>
      </c>
      <c r="D58" s="11" t="s">
        <v>93</v>
      </c>
      <c r="E58" s="11" t="s">
        <v>246</v>
      </c>
      <c r="F58" s="12">
        <v>132.91</v>
      </c>
      <c r="G58" s="11" t="s">
        <v>33</v>
      </c>
      <c r="H58" s="3"/>
      <c r="I58" s="12">
        <v>132.91</v>
      </c>
    </row>
    <row r="59" spans="1:9" ht="15">
      <c r="A59" s="11" t="s">
        <v>274</v>
      </c>
      <c r="B59" s="11" t="s">
        <v>275</v>
      </c>
      <c r="C59" s="11">
        <v>2</v>
      </c>
      <c r="D59" s="11" t="s">
        <v>95</v>
      </c>
      <c r="E59" s="11" t="s">
        <v>280</v>
      </c>
      <c r="F59" s="12">
        <v>5.66</v>
      </c>
      <c r="G59" s="11" t="s">
        <v>33</v>
      </c>
      <c r="H59" s="3"/>
      <c r="I59" s="12">
        <v>5.66</v>
      </c>
    </row>
    <row r="60" spans="1:9" ht="15">
      <c r="A60" s="11" t="s">
        <v>274</v>
      </c>
      <c r="B60" s="11" t="s">
        <v>275</v>
      </c>
      <c r="C60" s="11">
        <v>2</v>
      </c>
      <c r="D60" s="11" t="s">
        <v>96</v>
      </c>
      <c r="E60" s="11" t="s">
        <v>72</v>
      </c>
      <c r="F60" s="12">
        <v>9.87</v>
      </c>
      <c r="G60" s="11" t="s">
        <v>33</v>
      </c>
      <c r="H60" s="3"/>
      <c r="I60" s="12">
        <v>9.87</v>
      </c>
    </row>
    <row r="61" spans="1:9" ht="15">
      <c r="A61" s="11" t="s">
        <v>274</v>
      </c>
      <c r="B61" s="11" t="s">
        <v>275</v>
      </c>
      <c r="C61" s="11">
        <v>2</v>
      </c>
      <c r="D61" s="11" t="s">
        <v>97</v>
      </c>
      <c r="E61" s="11" t="s">
        <v>72</v>
      </c>
      <c r="F61" s="12">
        <v>8</v>
      </c>
      <c r="G61" s="11" t="s">
        <v>33</v>
      </c>
      <c r="H61" s="3"/>
      <c r="I61" s="12">
        <v>8</v>
      </c>
    </row>
    <row r="62" spans="1:9" ht="15">
      <c r="A62" s="11" t="s">
        <v>274</v>
      </c>
      <c r="B62" s="11" t="s">
        <v>275</v>
      </c>
      <c r="C62" s="11">
        <v>2</v>
      </c>
      <c r="D62" s="11" t="s">
        <v>98</v>
      </c>
      <c r="E62" s="11" t="s">
        <v>72</v>
      </c>
      <c r="F62" s="12">
        <v>5.53</v>
      </c>
      <c r="G62" s="11" t="s">
        <v>33</v>
      </c>
      <c r="H62" s="3"/>
      <c r="I62" s="12">
        <v>5.53</v>
      </c>
    </row>
    <row r="63" spans="1:9" ht="15">
      <c r="A63" s="11" t="s">
        <v>274</v>
      </c>
      <c r="B63" s="11" t="s">
        <v>275</v>
      </c>
      <c r="C63" s="11">
        <v>2</v>
      </c>
      <c r="D63" s="11" t="s">
        <v>100</v>
      </c>
      <c r="E63" s="11" t="s">
        <v>42</v>
      </c>
      <c r="F63" s="12">
        <v>14.28</v>
      </c>
      <c r="G63" s="11" t="s">
        <v>33</v>
      </c>
      <c r="H63" s="3"/>
      <c r="I63" s="12">
        <v>14.28</v>
      </c>
    </row>
    <row r="64" spans="1:9" ht="15">
      <c r="A64" s="11" t="s">
        <v>274</v>
      </c>
      <c r="B64" s="11" t="s">
        <v>275</v>
      </c>
      <c r="C64" s="11">
        <v>2</v>
      </c>
      <c r="D64" s="11" t="s">
        <v>101</v>
      </c>
      <c r="E64" s="11" t="s">
        <v>300</v>
      </c>
      <c r="F64" s="12">
        <v>14.7</v>
      </c>
      <c r="G64" s="11" t="s">
        <v>33</v>
      </c>
      <c r="H64" s="3"/>
      <c r="I64" s="12">
        <v>14.7</v>
      </c>
    </row>
    <row r="65" spans="1:9" ht="15">
      <c r="A65" s="11" t="s">
        <v>274</v>
      </c>
      <c r="B65" s="11" t="s">
        <v>275</v>
      </c>
      <c r="C65" s="11">
        <v>2</v>
      </c>
      <c r="D65" s="11" t="s">
        <v>102</v>
      </c>
      <c r="E65" s="11" t="s">
        <v>42</v>
      </c>
      <c r="F65" s="12">
        <v>13.86</v>
      </c>
      <c r="G65" s="11" t="s">
        <v>33</v>
      </c>
      <c r="H65" s="3"/>
      <c r="I65" s="12">
        <v>13.86</v>
      </c>
    </row>
    <row r="66" spans="1:9" ht="15">
      <c r="A66" s="11" t="s">
        <v>274</v>
      </c>
      <c r="B66" s="11" t="s">
        <v>275</v>
      </c>
      <c r="C66" s="11">
        <v>2</v>
      </c>
      <c r="D66" s="11" t="s">
        <v>103</v>
      </c>
      <c r="E66" s="11" t="s">
        <v>42</v>
      </c>
      <c r="F66" s="12">
        <v>40.87</v>
      </c>
      <c r="G66" s="11" t="s">
        <v>33</v>
      </c>
      <c r="H66" s="3"/>
      <c r="I66" s="12">
        <v>40.87</v>
      </c>
    </row>
    <row r="67" spans="1:9" ht="15">
      <c r="A67" s="11" t="s">
        <v>274</v>
      </c>
      <c r="B67" s="11" t="s">
        <v>275</v>
      </c>
      <c r="C67" s="11">
        <v>2</v>
      </c>
      <c r="D67" s="11" t="s">
        <v>104</v>
      </c>
      <c r="E67" s="11" t="s">
        <v>232</v>
      </c>
      <c r="F67" s="12">
        <v>20.8</v>
      </c>
      <c r="G67" s="11" t="s">
        <v>33</v>
      </c>
      <c r="H67" s="3"/>
      <c r="I67" s="12">
        <v>20.8</v>
      </c>
    </row>
    <row r="68" spans="1:9" ht="15">
      <c r="A68" s="11" t="s">
        <v>274</v>
      </c>
      <c r="B68" s="11" t="s">
        <v>275</v>
      </c>
      <c r="C68" s="11">
        <v>2</v>
      </c>
      <c r="D68" s="11" t="s">
        <v>105</v>
      </c>
      <c r="E68" s="11" t="s">
        <v>232</v>
      </c>
      <c r="F68" s="12">
        <v>14.42</v>
      </c>
      <c r="G68" s="11" t="s">
        <v>33</v>
      </c>
      <c r="H68" s="3"/>
      <c r="I68" s="12">
        <v>14.42</v>
      </c>
    </row>
    <row r="69" spans="1:9" ht="15">
      <c r="A69" s="11" t="s">
        <v>274</v>
      </c>
      <c r="B69" s="11" t="s">
        <v>275</v>
      </c>
      <c r="C69" s="11">
        <v>2</v>
      </c>
      <c r="D69" s="11" t="s">
        <v>106</v>
      </c>
      <c r="E69" s="11" t="s">
        <v>232</v>
      </c>
      <c r="F69" s="12">
        <v>14.67</v>
      </c>
      <c r="G69" s="11" t="s">
        <v>33</v>
      </c>
      <c r="H69" s="3"/>
      <c r="I69" s="12">
        <v>14.67</v>
      </c>
    </row>
    <row r="70" spans="1:9" ht="15">
      <c r="A70" s="11" t="s">
        <v>274</v>
      </c>
      <c r="B70" s="11" t="s">
        <v>275</v>
      </c>
      <c r="C70" s="11">
        <v>2</v>
      </c>
      <c r="D70" s="11" t="s">
        <v>107</v>
      </c>
      <c r="E70" s="11" t="s">
        <v>42</v>
      </c>
      <c r="F70" s="12">
        <v>14.42</v>
      </c>
      <c r="G70" s="11" t="s">
        <v>33</v>
      </c>
      <c r="H70" s="3"/>
      <c r="I70" s="12">
        <v>14.42</v>
      </c>
    </row>
    <row r="71" spans="1:9" ht="15">
      <c r="A71" s="11" t="s">
        <v>274</v>
      </c>
      <c r="B71" s="11" t="s">
        <v>275</v>
      </c>
      <c r="C71" s="11">
        <v>2</v>
      </c>
      <c r="D71" s="11" t="s">
        <v>302</v>
      </c>
      <c r="E71" s="11" t="s">
        <v>42</v>
      </c>
      <c r="F71" s="12">
        <v>14.68</v>
      </c>
      <c r="G71" s="11" t="s">
        <v>33</v>
      </c>
      <c r="H71" s="3"/>
      <c r="I71" s="12">
        <v>14.68</v>
      </c>
    </row>
    <row r="72" spans="1:9" ht="15">
      <c r="A72" s="11" t="s">
        <v>274</v>
      </c>
      <c r="B72" s="11" t="s">
        <v>275</v>
      </c>
      <c r="C72" s="11">
        <v>2</v>
      </c>
      <c r="D72" s="11" t="s">
        <v>108</v>
      </c>
      <c r="E72" s="11" t="s">
        <v>42</v>
      </c>
      <c r="F72" s="12">
        <v>20.44</v>
      </c>
      <c r="G72" s="11" t="s">
        <v>33</v>
      </c>
      <c r="H72" s="3"/>
      <c r="I72" s="12">
        <v>20.44</v>
      </c>
    </row>
    <row r="73" spans="1:9" ht="15">
      <c r="A73" s="11" t="s">
        <v>274</v>
      </c>
      <c r="B73" s="11" t="s">
        <v>275</v>
      </c>
      <c r="C73" s="11">
        <v>2</v>
      </c>
      <c r="D73" s="11" t="s">
        <v>110</v>
      </c>
      <c r="E73" s="11" t="s">
        <v>109</v>
      </c>
      <c r="F73" s="12">
        <v>13.75</v>
      </c>
      <c r="G73" s="11" t="s">
        <v>33</v>
      </c>
      <c r="H73" s="3"/>
      <c r="I73" s="12">
        <v>13.75</v>
      </c>
    </row>
    <row r="74" spans="1:9" ht="15">
      <c r="A74" s="11" t="s">
        <v>274</v>
      </c>
      <c r="B74" s="11" t="s">
        <v>275</v>
      </c>
      <c r="C74" s="11">
        <v>2</v>
      </c>
      <c r="D74" s="11" t="s">
        <v>111</v>
      </c>
      <c r="E74" s="11" t="s">
        <v>72</v>
      </c>
      <c r="F74" s="12">
        <v>3.34</v>
      </c>
      <c r="G74" s="11" t="s">
        <v>33</v>
      </c>
      <c r="H74" s="3"/>
      <c r="I74" s="12">
        <v>3.34</v>
      </c>
    </row>
    <row r="75" spans="1:9" ht="15">
      <c r="A75" s="11" t="s">
        <v>274</v>
      </c>
      <c r="B75" s="11" t="s">
        <v>275</v>
      </c>
      <c r="C75" s="11">
        <v>2</v>
      </c>
      <c r="D75" s="11" t="s">
        <v>112</v>
      </c>
      <c r="E75" s="11" t="s">
        <v>280</v>
      </c>
      <c r="F75" s="12">
        <v>9.95</v>
      </c>
      <c r="G75" s="11" t="s">
        <v>33</v>
      </c>
      <c r="H75" s="3"/>
      <c r="I75" s="12">
        <v>9.95</v>
      </c>
    </row>
    <row r="76" spans="1:9" ht="15">
      <c r="A76" s="11" t="s">
        <v>274</v>
      </c>
      <c r="B76" s="11" t="s">
        <v>275</v>
      </c>
      <c r="C76" s="11">
        <v>2</v>
      </c>
      <c r="D76" s="11" t="s">
        <v>255</v>
      </c>
      <c r="E76" s="11" t="s">
        <v>72</v>
      </c>
      <c r="F76" s="12">
        <v>4.69</v>
      </c>
      <c r="G76" s="11" t="s">
        <v>33</v>
      </c>
      <c r="H76" s="3"/>
      <c r="I76" s="12">
        <v>4.69</v>
      </c>
    </row>
    <row r="77" spans="1:9" ht="15">
      <c r="A77" s="11" t="s">
        <v>274</v>
      </c>
      <c r="B77" s="11" t="s">
        <v>275</v>
      </c>
      <c r="C77" s="11">
        <v>2</v>
      </c>
      <c r="D77" s="11" t="s">
        <v>257</v>
      </c>
      <c r="E77" s="11" t="s">
        <v>72</v>
      </c>
      <c r="F77" s="12">
        <v>3.38</v>
      </c>
      <c r="G77" s="11" t="s">
        <v>33</v>
      </c>
      <c r="H77" s="3"/>
      <c r="I77" s="12">
        <v>3.38</v>
      </c>
    </row>
    <row r="78" spans="1:9" ht="15">
      <c r="A78" s="11" t="s">
        <v>274</v>
      </c>
      <c r="B78" s="11" t="s">
        <v>275</v>
      </c>
      <c r="C78" s="11">
        <v>2</v>
      </c>
      <c r="D78" s="11" t="s">
        <v>258</v>
      </c>
      <c r="E78" s="11" t="s">
        <v>280</v>
      </c>
      <c r="F78" s="12">
        <v>9.95</v>
      </c>
      <c r="G78" s="11" t="s">
        <v>33</v>
      </c>
      <c r="H78" s="3"/>
      <c r="I78" s="12">
        <v>9.95</v>
      </c>
    </row>
    <row r="79" spans="1:9" ht="15">
      <c r="A79" s="11" t="s">
        <v>274</v>
      </c>
      <c r="B79" s="11" t="s">
        <v>275</v>
      </c>
      <c r="C79" s="11">
        <v>2</v>
      </c>
      <c r="D79" s="11" t="s">
        <v>259</v>
      </c>
      <c r="E79" s="11" t="s">
        <v>72</v>
      </c>
      <c r="F79" s="12">
        <v>4.74</v>
      </c>
      <c r="G79" s="11" t="s">
        <v>33</v>
      </c>
      <c r="H79" s="3"/>
      <c r="I79" s="12">
        <v>4.74</v>
      </c>
    </row>
    <row r="80" spans="1:9" ht="15">
      <c r="A80" s="11" t="s">
        <v>274</v>
      </c>
      <c r="B80" s="11" t="s">
        <v>275</v>
      </c>
      <c r="C80" s="11">
        <v>2</v>
      </c>
      <c r="D80" s="11" t="s">
        <v>303</v>
      </c>
      <c r="E80" s="11" t="s">
        <v>109</v>
      </c>
      <c r="F80" s="12">
        <v>50.33</v>
      </c>
      <c r="G80" s="11" t="s">
        <v>33</v>
      </c>
      <c r="H80" s="3"/>
      <c r="I80" s="12">
        <v>50.33</v>
      </c>
    </row>
    <row r="81" spans="1:10" ht="15">
      <c r="A81" s="11" t="s">
        <v>274</v>
      </c>
      <c r="B81" s="11" t="s">
        <v>275</v>
      </c>
      <c r="C81" s="11">
        <v>2</v>
      </c>
      <c r="D81" s="11" t="s">
        <v>260</v>
      </c>
      <c r="E81" s="11" t="s">
        <v>178</v>
      </c>
      <c r="F81" s="12">
        <v>22.17</v>
      </c>
      <c r="G81" s="11" t="s">
        <v>33</v>
      </c>
      <c r="H81" s="11"/>
      <c r="I81" s="12">
        <v>22.17</v>
      </c>
      <c r="J81" s="16"/>
    </row>
    <row r="82" spans="1:9" ht="15">
      <c r="A82" s="11" t="s">
        <v>274</v>
      </c>
      <c r="B82" s="11" t="s">
        <v>275</v>
      </c>
      <c r="C82" s="11">
        <v>2</v>
      </c>
      <c r="D82" s="11" t="s">
        <v>261</v>
      </c>
      <c r="E82" s="11" t="s">
        <v>109</v>
      </c>
      <c r="F82" s="12">
        <v>81.7</v>
      </c>
      <c r="G82" s="11" t="s">
        <v>33</v>
      </c>
      <c r="H82" s="3"/>
      <c r="I82" s="12">
        <v>81.7</v>
      </c>
    </row>
    <row r="83" spans="1:9" ht="15">
      <c r="A83" s="11" t="s">
        <v>274</v>
      </c>
      <c r="B83" s="11" t="s">
        <v>275</v>
      </c>
      <c r="C83" s="11">
        <v>2</v>
      </c>
      <c r="D83" s="11" t="s">
        <v>304</v>
      </c>
      <c r="E83" s="11" t="s">
        <v>305</v>
      </c>
      <c r="F83" s="12">
        <v>10.72</v>
      </c>
      <c r="G83" s="11" t="s">
        <v>33</v>
      </c>
      <c r="H83" s="3"/>
      <c r="I83" s="12">
        <v>10.72</v>
      </c>
    </row>
    <row r="84" spans="1:9" ht="15">
      <c r="A84" s="11" t="s">
        <v>274</v>
      </c>
      <c r="B84" s="11" t="s">
        <v>275</v>
      </c>
      <c r="C84" s="11">
        <v>2</v>
      </c>
      <c r="D84" s="11" t="s">
        <v>306</v>
      </c>
      <c r="E84" s="11" t="s">
        <v>307</v>
      </c>
      <c r="F84" s="12">
        <v>7.7</v>
      </c>
      <c r="G84" s="11" t="s">
        <v>33</v>
      </c>
      <c r="H84" s="3"/>
      <c r="I84" s="12">
        <v>7.7</v>
      </c>
    </row>
    <row r="85" spans="1:9" ht="15">
      <c r="A85" s="11" t="s">
        <v>274</v>
      </c>
      <c r="B85" s="11" t="s">
        <v>275</v>
      </c>
      <c r="C85" s="11">
        <v>2</v>
      </c>
      <c r="D85" s="11" t="s">
        <v>308</v>
      </c>
      <c r="E85" s="11" t="s">
        <v>309</v>
      </c>
      <c r="F85" s="12">
        <v>11.55</v>
      </c>
      <c r="G85" s="11" t="s">
        <v>33</v>
      </c>
      <c r="H85" s="3"/>
      <c r="I85" s="12">
        <v>11.55</v>
      </c>
    </row>
    <row r="86" spans="1:9" ht="15">
      <c r="A86" s="11" t="s">
        <v>274</v>
      </c>
      <c r="B86" s="11" t="s">
        <v>275</v>
      </c>
      <c r="C86" s="11">
        <v>2</v>
      </c>
      <c r="D86" s="11" t="s">
        <v>310</v>
      </c>
      <c r="E86" s="11" t="s">
        <v>311</v>
      </c>
      <c r="F86" s="12">
        <v>11.55</v>
      </c>
      <c r="G86" s="11" t="s">
        <v>33</v>
      </c>
      <c r="H86" s="3"/>
      <c r="I86" s="12">
        <v>11.55</v>
      </c>
    </row>
    <row r="87" spans="1:9" ht="15">
      <c r="A87" s="11" t="s">
        <v>274</v>
      </c>
      <c r="B87" s="11" t="s">
        <v>275</v>
      </c>
      <c r="C87" s="11">
        <v>2</v>
      </c>
      <c r="D87" s="11" t="s">
        <v>312</v>
      </c>
      <c r="E87" s="11" t="s">
        <v>226</v>
      </c>
      <c r="F87" s="12">
        <v>6.15</v>
      </c>
      <c r="G87" s="11" t="s">
        <v>33</v>
      </c>
      <c r="H87" s="3"/>
      <c r="I87" s="12">
        <v>6.15</v>
      </c>
    </row>
    <row r="88" spans="1:9" ht="15">
      <c r="A88" s="11" t="s">
        <v>274</v>
      </c>
      <c r="B88" s="11" t="s">
        <v>275</v>
      </c>
      <c r="C88" s="11">
        <v>2</v>
      </c>
      <c r="D88" s="11" t="s">
        <v>313</v>
      </c>
      <c r="E88" s="11" t="s">
        <v>223</v>
      </c>
      <c r="F88" s="12">
        <v>6.14</v>
      </c>
      <c r="G88" s="11" t="s">
        <v>33</v>
      </c>
      <c r="H88" s="3"/>
      <c r="I88" s="12">
        <v>6.14</v>
      </c>
    </row>
    <row r="89" spans="1:11" ht="15">
      <c r="A89" s="13" t="s">
        <v>36</v>
      </c>
      <c r="B89" s="13"/>
      <c r="C89" s="13"/>
      <c r="D89" s="13"/>
      <c r="E89" s="13"/>
      <c r="F89" s="14"/>
      <c r="G89" s="13"/>
      <c r="H89" s="13"/>
      <c r="I89" s="14">
        <f>SUM(I4:I88)</f>
        <v>1938.6400000000008</v>
      </c>
      <c r="K89" s="25"/>
    </row>
    <row r="90" spans="1:9" ht="15">
      <c r="A90" s="15"/>
      <c r="B90" s="15"/>
      <c r="C90" s="15"/>
      <c r="D90" s="15"/>
      <c r="E90" s="15"/>
      <c r="F90" s="16"/>
      <c r="G90" s="15"/>
      <c r="I90" s="16"/>
    </row>
    <row r="91" spans="1:9" ht="15">
      <c r="A91" s="15"/>
      <c r="B91" s="15"/>
      <c r="C91" s="15"/>
      <c r="D91" s="15"/>
      <c r="E91" s="15"/>
      <c r="F91" s="16"/>
      <c r="G91" s="15"/>
      <c r="I91" s="16"/>
    </row>
    <row r="92" spans="1:9" ht="15">
      <c r="A92" s="10" t="s">
        <v>16</v>
      </c>
      <c r="B92" s="10" t="s">
        <v>214</v>
      </c>
      <c r="C92" s="10" t="s">
        <v>17</v>
      </c>
      <c r="D92" s="10" t="s">
        <v>18</v>
      </c>
      <c r="E92" s="10" t="s">
        <v>19</v>
      </c>
      <c r="F92" s="10" t="s">
        <v>20</v>
      </c>
      <c r="G92" s="10" t="s">
        <v>2</v>
      </c>
      <c r="H92" s="10" t="s">
        <v>4</v>
      </c>
      <c r="I92" s="13" t="s">
        <v>314</v>
      </c>
    </row>
    <row r="93" spans="1:9" ht="15">
      <c r="A93" s="11" t="s">
        <v>274</v>
      </c>
      <c r="B93" s="11" t="s">
        <v>275</v>
      </c>
      <c r="C93" s="11">
        <v>2</v>
      </c>
      <c r="D93" s="11" t="s">
        <v>262</v>
      </c>
      <c r="E93" s="11" t="s">
        <v>315</v>
      </c>
      <c r="F93" s="12">
        <v>69.13</v>
      </c>
      <c r="G93" s="3"/>
      <c r="H93" s="11" t="s">
        <v>33</v>
      </c>
      <c r="I93" s="12">
        <v>69.13</v>
      </c>
    </row>
    <row r="94" spans="1:9" ht="15">
      <c r="A94" s="11" t="s">
        <v>274</v>
      </c>
      <c r="B94" s="11" t="s">
        <v>275</v>
      </c>
      <c r="C94" s="11">
        <v>2</v>
      </c>
      <c r="D94" s="11" t="s">
        <v>263</v>
      </c>
      <c r="E94" s="11" t="s">
        <v>316</v>
      </c>
      <c r="F94" s="12">
        <v>33.02</v>
      </c>
      <c r="G94" s="21"/>
      <c r="H94" s="11" t="s">
        <v>33</v>
      </c>
      <c r="I94" s="12">
        <v>33.02</v>
      </c>
    </row>
    <row r="95" spans="1:9" ht="15">
      <c r="A95" s="19" t="s">
        <v>274</v>
      </c>
      <c r="B95" s="11" t="s">
        <v>275</v>
      </c>
      <c r="C95" s="11">
        <v>2</v>
      </c>
      <c r="D95" s="11" t="s">
        <v>317</v>
      </c>
      <c r="E95" s="11" t="s">
        <v>32</v>
      </c>
      <c r="F95" s="12">
        <v>23.26</v>
      </c>
      <c r="G95" s="11"/>
      <c r="H95" s="11" t="s">
        <v>33</v>
      </c>
      <c r="I95" s="12">
        <v>23.26</v>
      </c>
    </row>
    <row r="96" spans="1:12" ht="15">
      <c r="A96" s="13" t="s">
        <v>36</v>
      </c>
      <c r="B96" s="3"/>
      <c r="C96" s="3"/>
      <c r="D96" s="3"/>
      <c r="E96" s="3"/>
      <c r="F96" s="3"/>
      <c r="G96" s="3"/>
      <c r="H96" s="3"/>
      <c r="I96" s="14">
        <f>SUM(I93:I95)</f>
        <v>125.41000000000001</v>
      </c>
      <c r="L96" s="25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5B6D-9357-48D7-9228-BB789FB7BA03}">
  <dimension ref="A1:L17"/>
  <sheetViews>
    <sheetView tabSelected="1" workbookViewId="0" topLeftCell="A1">
      <selection activeCell="E21" sqref="E21"/>
    </sheetView>
  </sheetViews>
  <sheetFormatPr defaultColWidth="9.140625" defaultRowHeight="15"/>
  <cols>
    <col min="1" max="1" width="7.57421875" style="0" customWidth="1"/>
    <col min="2" max="2" width="32.8515625" style="0" customWidth="1"/>
    <col min="3" max="3" width="7.57421875" style="0" customWidth="1"/>
    <col min="4" max="4" width="9.8515625" style="0" customWidth="1"/>
    <col min="5" max="5" width="20.140625" style="0" customWidth="1"/>
    <col min="6" max="6" width="19.57421875" style="0" customWidth="1"/>
    <col min="7" max="7" width="8.00390625" style="0" customWidth="1"/>
    <col min="9" max="9" width="12.57421875" style="0" customWidth="1"/>
  </cols>
  <sheetData>
    <row r="1" spans="1:11" ht="15">
      <c r="A1" s="28" t="s">
        <v>339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2" ht="51">
      <c r="A3" s="36" t="s">
        <v>16</v>
      </c>
      <c r="B3" s="37" t="s">
        <v>214</v>
      </c>
      <c r="C3" s="37" t="s">
        <v>17</v>
      </c>
      <c r="D3" s="37" t="s">
        <v>18</v>
      </c>
      <c r="E3" s="37" t="s">
        <v>19</v>
      </c>
      <c r="F3" s="37" t="s">
        <v>318</v>
      </c>
      <c r="G3" s="37" t="s">
        <v>319</v>
      </c>
      <c r="H3" s="37" t="s">
        <v>20</v>
      </c>
      <c r="I3" s="36" t="s">
        <v>212</v>
      </c>
      <c r="J3" s="36" t="s">
        <v>4</v>
      </c>
      <c r="K3" s="38" t="s">
        <v>320</v>
      </c>
      <c r="L3" s="23"/>
    </row>
    <row r="4" spans="1:11" ht="15">
      <c r="A4" s="11" t="s">
        <v>321</v>
      </c>
      <c r="B4" s="11" t="s">
        <v>322</v>
      </c>
      <c r="C4" s="11">
        <v>1</v>
      </c>
      <c r="D4" s="11" t="s">
        <v>38</v>
      </c>
      <c r="E4" s="11" t="s">
        <v>323</v>
      </c>
      <c r="F4" s="11" t="s">
        <v>324</v>
      </c>
      <c r="G4" s="11" t="s">
        <v>325</v>
      </c>
      <c r="H4" s="12">
        <v>139.25</v>
      </c>
      <c r="I4" s="11" t="s">
        <v>33</v>
      </c>
      <c r="J4" s="3"/>
      <c r="K4" s="24">
        <f>H4</f>
        <v>139.25</v>
      </c>
    </row>
    <row r="5" spans="1:11" ht="15">
      <c r="A5" s="11" t="s">
        <v>321</v>
      </c>
      <c r="B5" s="11" t="s">
        <v>322</v>
      </c>
      <c r="C5" s="11">
        <v>1</v>
      </c>
      <c r="D5" s="11" t="s">
        <v>40</v>
      </c>
      <c r="E5" s="11" t="s">
        <v>32</v>
      </c>
      <c r="F5" s="11"/>
      <c r="G5" s="11" t="s">
        <v>326</v>
      </c>
      <c r="H5" s="12">
        <v>18.31</v>
      </c>
      <c r="I5" s="11" t="s">
        <v>33</v>
      </c>
      <c r="J5" s="3"/>
      <c r="K5" s="24">
        <f aca="true" t="shared" si="0" ref="K5:K16">H5</f>
        <v>18.31</v>
      </c>
    </row>
    <row r="6" spans="1:11" ht="15">
      <c r="A6" s="11" t="s">
        <v>321</v>
      </c>
      <c r="B6" s="11" t="s">
        <v>322</v>
      </c>
      <c r="C6" s="11">
        <v>1</v>
      </c>
      <c r="D6" s="11" t="s">
        <v>41</v>
      </c>
      <c r="E6" s="11" t="s">
        <v>35</v>
      </c>
      <c r="F6" s="11"/>
      <c r="G6" s="11" t="s">
        <v>327</v>
      </c>
      <c r="H6" s="12">
        <v>11.13</v>
      </c>
      <c r="I6" s="11" t="s">
        <v>33</v>
      </c>
      <c r="J6" s="3"/>
      <c r="K6" s="24">
        <f t="shared" si="0"/>
        <v>11.13</v>
      </c>
    </row>
    <row r="7" spans="1:11" ht="15">
      <c r="A7" s="11" t="s">
        <v>321</v>
      </c>
      <c r="B7" s="11" t="s">
        <v>322</v>
      </c>
      <c r="C7" s="11">
        <v>1</v>
      </c>
      <c r="D7" s="11" t="s">
        <v>43</v>
      </c>
      <c r="E7" s="11" t="s">
        <v>328</v>
      </c>
      <c r="F7" s="11"/>
      <c r="G7" s="11" t="s">
        <v>329</v>
      </c>
      <c r="H7" s="12">
        <v>11.99</v>
      </c>
      <c r="I7" s="19" t="s">
        <v>330</v>
      </c>
      <c r="J7" s="3"/>
      <c r="K7" s="24"/>
    </row>
    <row r="8" spans="1:11" ht="15">
      <c r="A8" s="11" t="s">
        <v>321</v>
      </c>
      <c r="B8" s="11" t="s">
        <v>322</v>
      </c>
      <c r="C8" s="11">
        <v>2</v>
      </c>
      <c r="D8" s="11" t="s">
        <v>79</v>
      </c>
      <c r="E8" s="11" t="s">
        <v>323</v>
      </c>
      <c r="F8" s="11" t="s">
        <v>331</v>
      </c>
      <c r="G8" s="11" t="s">
        <v>326</v>
      </c>
      <c r="H8" s="12">
        <v>84.18</v>
      </c>
      <c r="I8" s="11" t="s">
        <v>33</v>
      </c>
      <c r="J8" s="3"/>
      <c r="K8" s="24">
        <f t="shared" si="0"/>
        <v>84.18</v>
      </c>
    </row>
    <row r="9" spans="1:11" ht="15">
      <c r="A9" s="11" t="s">
        <v>321</v>
      </c>
      <c r="B9" s="11" t="s">
        <v>322</v>
      </c>
      <c r="C9" s="11">
        <v>2</v>
      </c>
      <c r="D9" s="11" t="s">
        <v>80</v>
      </c>
      <c r="E9" s="11" t="s">
        <v>323</v>
      </c>
      <c r="F9" s="11" t="s">
        <v>332</v>
      </c>
      <c r="G9" s="11" t="s">
        <v>333</v>
      </c>
      <c r="H9" s="12">
        <v>30.72</v>
      </c>
      <c r="I9" s="11" t="s">
        <v>33</v>
      </c>
      <c r="J9" s="3"/>
      <c r="K9" s="24">
        <f t="shared" si="0"/>
        <v>30.72</v>
      </c>
    </row>
    <row r="10" spans="1:11" ht="15">
      <c r="A10" s="11" t="s">
        <v>321</v>
      </c>
      <c r="B10" s="11" t="s">
        <v>322</v>
      </c>
      <c r="C10" s="11">
        <v>2</v>
      </c>
      <c r="D10" s="11" t="s">
        <v>81</v>
      </c>
      <c r="E10" s="11" t="s">
        <v>39</v>
      </c>
      <c r="F10" s="11"/>
      <c r="G10" s="11" t="s">
        <v>329</v>
      </c>
      <c r="H10" s="12">
        <v>14.49</v>
      </c>
      <c r="I10" s="11" t="s">
        <v>33</v>
      </c>
      <c r="J10" s="3"/>
      <c r="K10" s="24">
        <f t="shared" si="0"/>
        <v>14.49</v>
      </c>
    </row>
    <row r="11" spans="1:11" ht="15">
      <c r="A11" s="11" t="s">
        <v>321</v>
      </c>
      <c r="B11" s="11" t="s">
        <v>322</v>
      </c>
      <c r="C11" s="11">
        <v>2</v>
      </c>
      <c r="D11" s="11" t="s">
        <v>82</v>
      </c>
      <c r="E11" s="11" t="s">
        <v>39</v>
      </c>
      <c r="F11" s="11"/>
      <c r="G11" s="11" t="s">
        <v>334</v>
      </c>
      <c r="H11" s="12">
        <v>14.49</v>
      </c>
      <c r="I11" s="11" t="s">
        <v>33</v>
      </c>
      <c r="J11" s="3"/>
      <c r="K11" s="24">
        <f t="shared" si="0"/>
        <v>14.49</v>
      </c>
    </row>
    <row r="12" spans="1:11" ht="15">
      <c r="A12" s="11" t="s">
        <v>321</v>
      </c>
      <c r="B12" s="11" t="s">
        <v>322</v>
      </c>
      <c r="C12" s="11">
        <v>2</v>
      </c>
      <c r="D12" s="11" t="s">
        <v>83</v>
      </c>
      <c r="E12" s="11" t="s">
        <v>39</v>
      </c>
      <c r="F12" s="11"/>
      <c r="G12" s="11" t="s">
        <v>335</v>
      </c>
      <c r="H12" s="12">
        <v>13.96</v>
      </c>
      <c r="I12" s="11" t="s">
        <v>33</v>
      </c>
      <c r="J12" s="3"/>
      <c r="K12" s="24">
        <f t="shared" si="0"/>
        <v>13.96</v>
      </c>
    </row>
    <row r="13" spans="1:11" ht="15">
      <c r="A13" s="11" t="s">
        <v>321</v>
      </c>
      <c r="B13" s="11" t="s">
        <v>322</v>
      </c>
      <c r="C13" s="11">
        <v>2</v>
      </c>
      <c r="D13" s="11" t="s">
        <v>84</v>
      </c>
      <c r="E13" s="11" t="s">
        <v>57</v>
      </c>
      <c r="F13" s="11"/>
      <c r="G13" s="11" t="s">
        <v>336</v>
      </c>
      <c r="H13" s="12">
        <v>3.5</v>
      </c>
      <c r="I13" s="11" t="s">
        <v>33</v>
      </c>
      <c r="J13" s="3"/>
      <c r="K13" s="24">
        <f t="shared" si="0"/>
        <v>3.5</v>
      </c>
    </row>
    <row r="14" spans="1:11" ht="15">
      <c r="A14" s="11" t="s">
        <v>321</v>
      </c>
      <c r="B14" s="11" t="s">
        <v>322</v>
      </c>
      <c r="C14" s="11">
        <v>2</v>
      </c>
      <c r="D14" s="11" t="s">
        <v>85</v>
      </c>
      <c r="E14" s="11" t="s">
        <v>57</v>
      </c>
      <c r="F14" s="11"/>
      <c r="G14" s="11" t="s">
        <v>337</v>
      </c>
      <c r="H14" s="12">
        <v>3.5</v>
      </c>
      <c r="I14" s="11" t="s">
        <v>33</v>
      </c>
      <c r="J14" s="3"/>
      <c r="K14" s="24">
        <f t="shared" si="0"/>
        <v>3.5</v>
      </c>
    </row>
    <row r="15" spans="1:11" ht="15">
      <c r="A15" s="11" t="s">
        <v>321</v>
      </c>
      <c r="B15" s="11" t="s">
        <v>322</v>
      </c>
      <c r="C15" s="11">
        <v>2</v>
      </c>
      <c r="D15" s="11" t="s">
        <v>86</v>
      </c>
      <c r="E15" s="11" t="s">
        <v>32</v>
      </c>
      <c r="F15" s="11"/>
      <c r="G15" s="11" t="s">
        <v>338</v>
      </c>
      <c r="H15" s="12">
        <v>23.91</v>
      </c>
      <c r="I15" s="11" t="s">
        <v>33</v>
      </c>
      <c r="J15" s="3"/>
      <c r="K15" s="24">
        <f t="shared" si="0"/>
        <v>23.91</v>
      </c>
    </row>
    <row r="16" spans="1:11" ht="15">
      <c r="A16" s="11" t="s">
        <v>321</v>
      </c>
      <c r="B16" s="11" t="s">
        <v>322</v>
      </c>
      <c r="C16" s="11">
        <v>2</v>
      </c>
      <c r="D16" s="11" t="s">
        <v>87</v>
      </c>
      <c r="E16" s="11" t="s">
        <v>35</v>
      </c>
      <c r="F16" s="11"/>
      <c r="G16" s="11" t="s">
        <v>327</v>
      </c>
      <c r="H16" s="12">
        <v>15.5</v>
      </c>
      <c r="I16" s="11" t="s">
        <v>33</v>
      </c>
      <c r="J16" s="3"/>
      <c r="K16" s="24">
        <f t="shared" si="0"/>
        <v>15.5</v>
      </c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13">
        <f>SUM(J4:J16)</f>
        <v>0</v>
      </c>
      <c r="K17" s="14">
        <f>SUM(K4:K16)</f>
        <v>372.94000000000005</v>
      </c>
    </row>
  </sheetData>
  <mergeCells count="1">
    <mergeCell ref="A1:K1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Ostravska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Bestová</dc:creator>
  <cp:keywords/>
  <dc:description/>
  <cp:lastModifiedBy>Petra Koprajdová</cp:lastModifiedBy>
  <cp:lastPrinted>2022-02-25T09:40:34Z</cp:lastPrinted>
  <dcterms:created xsi:type="dcterms:W3CDTF">2022-02-25T09:06:06Z</dcterms:created>
  <dcterms:modified xsi:type="dcterms:W3CDTF">2022-02-28T11:31:15Z</dcterms:modified>
  <cp:category/>
  <cp:version/>
  <cp:contentType/>
  <cp:contentStatus/>
</cp:coreProperties>
</file>