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 defaultThemeVersion="166925"/>
  <bookViews>
    <workbookView xWindow="0" yWindow="0" windowWidth="21570" windowHeight="7380" activeTab="0"/>
  </bookViews>
  <sheets>
    <sheet name="List1" sheetId="1" r:id="rId1"/>
  </sheets>
  <definedNames>
    <definedName name="_Hlk27385133" localSheetId="0">'List1'!$A$1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<sst xmlns="http://schemas.openxmlformats.org/spreadsheetml/2006/main" count="52" uniqueCount="38">
  <si>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ÚKLID</t>
  </si>
  <si>
    <t>A</t>
  </si>
  <si>
    <t>B</t>
  </si>
  <si>
    <t>C</t>
  </si>
  <si>
    <t>D</t>
  </si>
  <si>
    <t>Plocha úklidu</t>
  </si>
  <si>
    <t>DPH</t>
  </si>
  <si>
    <t>Celkem Kč/rok s DPH</t>
  </si>
  <si>
    <t>S</t>
  </si>
  <si>
    <t>S (omezený úklid)</t>
  </si>
  <si>
    <t>S (týdenní úklid)</t>
  </si>
  <si>
    <t>S (sobota)</t>
  </si>
  <si>
    <t>V, VM</t>
  </si>
  <si>
    <t>V – dezinfekce</t>
  </si>
  <si>
    <t>V, VM (týdenní úklid)</t>
  </si>
  <si>
    <t>V (omezený úklid)</t>
  </si>
  <si>
    <t>RECEPCE</t>
  </si>
  <si>
    <t>S (omezený provoz)</t>
  </si>
  <si>
    <t>V+VM</t>
  </si>
  <si>
    <t>OKNA</t>
  </si>
  <si>
    <t>Výměra oken k omytí m2</t>
  </si>
  <si>
    <t>Četnost/rok</t>
  </si>
  <si>
    <t>Počet týdnů</t>
  </si>
  <si>
    <t>Počet dnů v týdnu</t>
  </si>
  <si>
    <t>S=AxBxCxD</t>
  </si>
  <si>
    <t>Délka otevření vrátnice (hod)</t>
  </si>
  <si>
    <t>Celkem Kč/rok bez DPH</t>
  </si>
  <si>
    <t>Nabídková cena za m2 úklidu v Kč bez DPH*</t>
  </si>
  <si>
    <t xml:space="preserve">Nabídková cena za 1 hod. recepčních služeb v Kč bez DPH* </t>
  </si>
  <si>
    <t>Nabídková cena za m2 okna v Kč bez DPH*</t>
  </si>
  <si>
    <t>Nabídková cena za 1 mytí v Kč bez DPH</t>
  </si>
  <si>
    <t xml:space="preserve">*Účastník doplní u položky ÚKLID nabídkové ceny za m2 úklidu v Kč bez DPH, u položky RECEPCE nabídkové ceny za 1 hod. recepčních služeb v Kč bez DPH a u položky OKNA nabídkové ceny za m2 okna v Kč bez DPH , ostatní údaje se dopočítají podle nastavených vzorců. </t>
  </si>
  <si>
    <t>Pozn. 1:  Ranní úklid – max. do 8.00 hod, večerní od 18.00 hod</t>
  </si>
  <si>
    <t xml:space="preserve">Příloha č. 3 – Ceník služeb úklidu a recepčních služeb  </t>
  </si>
  <si>
    <t>Celková cena služeb úklidu a recepčních služeb</t>
  </si>
  <si>
    <t>Objekt</t>
  </si>
  <si>
    <t>Pozn. 2: Objekt S (SA, SB, SC, SD, SE) Pedagogické fakulty Ostravské univerzity je umístěn na ulici Fr. Šrámka 3, 709 00 Ostrava – Mariánské Hory a objekty V a VM Pedagogické fakulty Ostravské univerzity jsou umístěny na ulici Varenská 40a, 702 00 Moravská Ostrava.</t>
  </si>
  <si>
    <t>Pozn. 3: Zadavatel požaduje, aby nabídkové  ceny byly zaokrouhleny na 2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</si>
</sst>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4" fontId="2" fillId="3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4" fontId="2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0" applyNumberFormat="1" applyFont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9" fontId="5" fillId="3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D730-AAB1-4668-B6AA-C01F50BDCA5A}">
  <dimension ref="A1:H28"/>
  <sheetViews>
    <sheetView tabSelected="1" workbookViewId="0" topLeftCell="A1">
      <selection activeCell="G18" sqref="G18"/>
    </sheetView>
  </sheetViews>
  <sheetFormatPr defaultColWidth="9.140625" defaultRowHeight="15"/>
  <cols>
    <col min="1" max="1" width="22.8515625" style="0" customWidth="1"/>
    <col min="2" max="2" width="13.8515625" style="0" customWidth="1"/>
    <col min="3" max="3" width="17.140625" style="0" customWidth="1"/>
    <col min="4" max="4" width="19.140625" style="0" customWidth="1"/>
    <col min="5" max="5" width="21.57421875" style="0" customWidth="1"/>
    <col min="6" max="8" width="13.8515625" style="0" customWidth="1"/>
  </cols>
  <sheetData>
    <row r="1" spans="1:8" ht="15">
      <c r="A1" s="47" t="s">
        <v>33</v>
      </c>
      <c r="B1" s="47"/>
      <c r="C1" s="47"/>
      <c r="D1" s="47"/>
      <c r="E1" s="47"/>
      <c r="F1" s="47"/>
      <c r="G1" s="47"/>
      <c r="H1" s="47"/>
    </row>
    <row r="2" spans="1:8" ht="32.25" customHeight="1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 thickBot="1">
      <c r="A3" s="4"/>
      <c r="B3" s="4"/>
      <c r="C3" s="4"/>
      <c r="D3" s="4"/>
      <c r="E3" s="4"/>
      <c r="F3" s="4"/>
      <c r="G3" s="4"/>
      <c r="H3" s="4"/>
    </row>
    <row r="4" spans="1:8" ht="15.75" thickBot="1">
      <c r="A4" s="18"/>
      <c r="B4" s="19" t="s">
        <v>1</v>
      </c>
      <c r="C4" s="19" t="s">
        <v>2</v>
      </c>
      <c r="D4" s="19" t="s">
        <v>3</v>
      </c>
      <c r="E4" s="19" t="s">
        <v>4</v>
      </c>
      <c r="F4" s="19" t="s">
        <v>24</v>
      </c>
      <c r="G4" s="20"/>
      <c r="H4" s="21"/>
    </row>
    <row r="5" spans="1:8" ht="15">
      <c r="A5" s="15" t="s">
        <v>0</v>
      </c>
      <c r="B5" s="16"/>
      <c r="C5" s="16"/>
      <c r="D5" s="16"/>
      <c r="E5" s="16"/>
      <c r="F5" s="16"/>
      <c r="G5" s="16"/>
      <c r="H5" s="17"/>
    </row>
    <row r="6" spans="1:8" ht="38.25">
      <c r="A6" s="6" t="s">
        <v>35</v>
      </c>
      <c r="B6" s="14" t="s">
        <v>22</v>
      </c>
      <c r="C6" s="14" t="s">
        <v>23</v>
      </c>
      <c r="D6" s="14" t="s">
        <v>5</v>
      </c>
      <c r="E6" s="5" t="s">
        <v>27</v>
      </c>
      <c r="F6" s="5" t="s">
        <v>26</v>
      </c>
      <c r="G6" s="5" t="s">
        <v>6</v>
      </c>
      <c r="H6" s="7" t="s">
        <v>7</v>
      </c>
    </row>
    <row r="7" spans="1:8" ht="15">
      <c r="A7" s="25" t="s">
        <v>8</v>
      </c>
      <c r="B7" s="28">
        <v>40</v>
      </c>
      <c r="C7" s="28">
        <v>5</v>
      </c>
      <c r="D7" s="28">
        <v>7408</v>
      </c>
      <c r="E7" s="31">
        <v>0</v>
      </c>
      <c r="F7" s="3">
        <f>B7*C7*D7*E7</f>
        <v>0</v>
      </c>
      <c r="G7" s="3">
        <f>F7*0.21</f>
        <v>0</v>
      </c>
      <c r="H7" s="9">
        <f>F7+G7</f>
        <v>0</v>
      </c>
    </row>
    <row r="8" spans="1:8" ht="15">
      <c r="A8" s="25" t="s">
        <v>9</v>
      </c>
      <c r="B8" s="28">
        <v>11</v>
      </c>
      <c r="C8" s="28">
        <v>5</v>
      </c>
      <c r="D8" s="28">
        <v>2000</v>
      </c>
      <c r="E8" s="31">
        <v>0</v>
      </c>
      <c r="F8" s="3">
        <f aca="true" t="shared" si="0" ref="F8:F14">B8*C8*D8*E8</f>
        <v>0</v>
      </c>
      <c r="G8" s="3">
        <f aca="true" t="shared" si="1" ref="G8:G14">F8*0.21</f>
        <v>0</v>
      </c>
      <c r="H8" s="9">
        <f aca="true" t="shared" si="2" ref="H8:H14">F8+G8</f>
        <v>0</v>
      </c>
    </row>
    <row r="9" spans="1:8" ht="15">
      <c r="A9" s="25" t="s">
        <v>10</v>
      </c>
      <c r="B9" s="28">
        <v>40</v>
      </c>
      <c r="C9" s="28">
        <v>1</v>
      </c>
      <c r="D9" s="28">
        <v>131</v>
      </c>
      <c r="E9" s="31">
        <v>0</v>
      </c>
      <c r="F9" s="3">
        <f t="shared" si="0"/>
        <v>0</v>
      </c>
      <c r="G9" s="3">
        <f t="shared" si="1"/>
        <v>0</v>
      </c>
      <c r="H9" s="9">
        <f t="shared" si="2"/>
        <v>0</v>
      </c>
    </row>
    <row r="10" spans="1:8" ht="15">
      <c r="A10" s="25" t="s">
        <v>11</v>
      </c>
      <c r="B10" s="28">
        <v>36</v>
      </c>
      <c r="C10" s="28">
        <v>1</v>
      </c>
      <c r="D10" s="28">
        <v>261</v>
      </c>
      <c r="E10" s="31">
        <v>0</v>
      </c>
      <c r="F10" s="3">
        <f t="shared" si="0"/>
        <v>0</v>
      </c>
      <c r="G10" s="3">
        <f t="shared" si="1"/>
        <v>0</v>
      </c>
      <c r="H10" s="9">
        <f t="shared" si="2"/>
        <v>0</v>
      </c>
    </row>
    <row r="11" spans="1:8" ht="15">
      <c r="A11" s="25" t="s">
        <v>12</v>
      </c>
      <c r="B11" s="28">
        <v>38</v>
      </c>
      <c r="C11" s="28">
        <v>5</v>
      </c>
      <c r="D11" s="28">
        <v>2051</v>
      </c>
      <c r="E11" s="31">
        <v>0</v>
      </c>
      <c r="F11" s="3">
        <f t="shared" si="0"/>
        <v>0</v>
      </c>
      <c r="G11" s="3">
        <f t="shared" si="1"/>
        <v>0</v>
      </c>
      <c r="H11" s="9">
        <f t="shared" si="2"/>
        <v>0</v>
      </c>
    </row>
    <row r="12" spans="1:8" ht="15">
      <c r="A12" s="25" t="s">
        <v>13</v>
      </c>
      <c r="B12" s="28">
        <v>38</v>
      </c>
      <c r="C12" s="28">
        <v>5</v>
      </c>
      <c r="D12" s="28">
        <v>261</v>
      </c>
      <c r="E12" s="31">
        <v>0</v>
      </c>
      <c r="F12" s="3">
        <f t="shared" si="0"/>
        <v>0</v>
      </c>
      <c r="G12" s="3">
        <f t="shared" si="1"/>
        <v>0</v>
      </c>
      <c r="H12" s="9">
        <f t="shared" si="2"/>
        <v>0</v>
      </c>
    </row>
    <row r="13" spans="1:8" ht="15">
      <c r="A13" s="25" t="s">
        <v>14</v>
      </c>
      <c r="B13" s="28">
        <v>38</v>
      </c>
      <c r="C13" s="28">
        <v>1</v>
      </c>
      <c r="D13" s="28">
        <v>125</v>
      </c>
      <c r="E13" s="31">
        <v>0</v>
      </c>
      <c r="F13" s="3">
        <f>B13*C13*D13*E13</f>
        <v>0</v>
      </c>
      <c r="G13" s="3">
        <f t="shared" si="1"/>
        <v>0</v>
      </c>
      <c r="H13" s="9">
        <f t="shared" si="2"/>
        <v>0</v>
      </c>
    </row>
    <row r="14" spans="1:8" ht="15.75" thickBot="1">
      <c r="A14" s="34" t="s">
        <v>15</v>
      </c>
      <c r="B14" s="35">
        <v>13</v>
      </c>
      <c r="C14" s="35">
        <v>2</v>
      </c>
      <c r="D14" s="35">
        <v>505</v>
      </c>
      <c r="E14" s="36">
        <v>0</v>
      </c>
      <c r="F14" s="37">
        <f t="shared" si="0"/>
        <v>0</v>
      </c>
      <c r="G14" s="37">
        <f t="shared" si="1"/>
        <v>0</v>
      </c>
      <c r="H14" s="9">
        <f t="shared" si="2"/>
        <v>0</v>
      </c>
    </row>
    <row r="15" spans="1:8" ht="15">
      <c r="A15" s="38" t="s">
        <v>16</v>
      </c>
      <c r="B15" s="39"/>
      <c r="C15" s="39"/>
      <c r="D15" s="39"/>
      <c r="E15" s="39"/>
      <c r="F15" s="39"/>
      <c r="G15" s="39"/>
      <c r="H15" s="40"/>
    </row>
    <row r="16" spans="1:8" ht="38.25">
      <c r="A16" s="6" t="s">
        <v>35</v>
      </c>
      <c r="B16" s="5" t="s">
        <v>22</v>
      </c>
      <c r="C16" s="5" t="s">
        <v>23</v>
      </c>
      <c r="D16" s="5" t="s">
        <v>25</v>
      </c>
      <c r="E16" s="5" t="s">
        <v>28</v>
      </c>
      <c r="F16" s="5" t="s">
        <v>26</v>
      </c>
      <c r="G16" s="5" t="s">
        <v>6</v>
      </c>
      <c r="H16" s="7" t="s">
        <v>7</v>
      </c>
    </row>
    <row r="17" spans="1:8" ht="15">
      <c r="A17" s="8" t="s">
        <v>8</v>
      </c>
      <c r="B17" s="1">
        <v>43</v>
      </c>
      <c r="C17" s="1">
        <v>5</v>
      </c>
      <c r="D17" s="29">
        <v>14</v>
      </c>
      <c r="E17" s="32">
        <v>0</v>
      </c>
      <c r="F17" s="3">
        <f>B17*C17*D17*E17</f>
        <v>0</v>
      </c>
      <c r="G17" s="3">
        <f>F17*0.21</f>
        <v>0</v>
      </c>
      <c r="H17" s="9">
        <f>F17+G17</f>
        <v>0</v>
      </c>
    </row>
    <row r="18" spans="1:8" ht="15">
      <c r="A18" s="8" t="s">
        <v>17</v>
      </c>
      <c r="B18" s="1">
        <v>8</v>
      </c>
      <c r="C18" s="1">
        <v>5</v>
      </c>
      <c r="D18" s="29">
        <v>8.5</v>
      </c>
      <c r="E18" s="32">
        <v>0</v>
      </c>
      <c r="F18" s="3">
        <f aca="true" t="shared" si="3" ref="F18:F20">B18*C18*D18*E18</f>
        <v>0</v>
      </c>
      <c r="G18" s="3">
        <f aca="true" t="shared" si="4" ref="G18:G20">F18*0.21</f>
        <v>0</v>
      </c>
      <c r="H18" s="9">
        <f aca="true" t="shared" si="5" ref="H18:H20">F18+G18</f>
        <v>0</v>
      </c>
    </row>
    <row r="19" spans="1:8" ht="15">
      <c r="A19" s="8" t="s">
        <v>11</v>
      </c>
      <c r="B19" s="1">
        <v>36</v>
      </c>
      <c r="C19" s="1">
        <v>1</v>
      </c>
      <c r="D19" s="29">
        <v>9.5</v>
      </c>
      <c r="E19" s="32">
        <v>0</v>
      </c>
      <c r="F19" s="3">
        <f t="shared" si="3"/>
        <v>0</v>
      </c>
      <c r="G19" s="3">
        <f t="shared" si="4"/>
        <v>0</v>
      </c>
      <c r="H19" s="9">
        <f t="shared" si="5"/>
        <v>0</v>
      </c>
    </row>
    <row r="20" spans="1:8" ht="15.75" thickBot="1">
      <c r="A20" s="10" t="s">
        <v>18</v>
      </c>
      <c r="B20" s="11">
        <v>38</v>
      </c>
      <c r="C20" s="11">
        <v>5</v>
      </c>
      <c r="D20" s="30">
        <v>14</v>
      </c>
      <c r="E20" s="33">
        <v>0</v>
      </c>
      <c r="F20" s="13">
        <f t="shared" si="3"/>
        <v>0</v>
      </c>
      <c r="G20" s="13">
        <f t="shared" si="4"/>
        <v>0</v>
      </c>
      <c r="H20" s="9">
        <f t="shared" si="5"/>
        <v>0</v>
      </c>
    </row>
    <row r="21" spans="1:8" ht="15">
      <c r="A21" s="15" t="s">
        <v>19</v>
      </c>
      <c r="B21" s="16"/>
      <c r="C21" s="16"/>
      <c r="D21" s="16"/>
      <c r="E21" s="16"/>
      <c r="F21" s="16"/>
      <c r="G21" s="16"/>
      <c r="H21" s="17"/>
    </row>
    <row r="22" spans="1:8" ht="38.25">
      <c r="A22" s="6" t="s">
        <v>35</v>
      </c>
      <c r="B22" s="5" t="s">
        <v>20</v>
      </c>
      <c r="C22" s="5" t="s">
        <v>29</v>
      </c>
      <c r="D22" s="5" t="s">
        <v>30</v>
      </c>
      <c r="E22" s="41" t="s">
        <v>21</v>
      </c>
      <c r="F22" s="5" t="s">
        <v>26</v>
      </c>
      <c r="G22" s="5" t="s">
        <v>6</v>
      </c>
      <c r="H22" s="7" t="s">
        <v>7</v>
      </c>
    </row>
    <row r="23" spans="1:8" ht="15">
      <c r="A23" s="8" t="s">
        <v>8</v>
      </c>
      <c r="B23" s="26">
        <v>3029</v>
      </c>
      <c r="C23" s="32">
        <v>0</v>
      </c>
      <c r="D23" s="2">
        <f>B23*C23</f>
        <v>0</v>
      </c>
      <c r="E23" s="42">
        <v>1</v>
      </c>
      <c r="F23" s="2">
        <f>E23*D23</f>
        <v>0</v>
      </c>
      <c r="G23" s="2">
        <f>F23*0.21</f>
        <v>0</v>
      </c>
      <c r="H23" s="22">
        <f>F23+G23</f>
        <v>0</v>
      </c>
    </row>
    <row r="24" spans="1:8" ht="15.75" thickBot="1">
      <c r="A24" s="10" t="s">
        <v>18</v>
      </c>
      <c r="B24" s="27">
        <v>721</v>
      </c>
      <c r="C24" s="33">
        <v>0</v>
      </c>
      <c r="D24" s="12">
        <f>B24*C24</f>
        <v>0</v>
      </c>
      <c r="E24" s="43">
        <v>1</v>
      </c>
      <c r="F24" s="12">
        <f>E24*D24</f>
        <v>0</v>
      </c>
      <c r="G24" s="12">
        <f>F24*0.21</f>
        <v>0</v>
      </c>
      <c r="H24" s="22">
        <f>F24+G24</f>
        <v>0</v>
      </c>
    </row>
    <row r="25" spans="1:8" ht="15.75" thickBot="1">
      <c r="A25" s="45" t="s">
        <v>34</v>
      </c>
      <c r="B25" s="46"/>
      <c r="C25" s="46"/>
      <c r="D25" s="46"/>
      <c r="E25" s="46"/>
      <c r="F25" s="23">
        <f>SUM(F24+F23+F20+F19+F18+F17+F14+F13+F12+F11+F10+F9+F8+F7)</f>
        <v>0</v>
      </c>
      <c r="G25" s="23">
        <f>SUM(G24+G23+G20+G19+G18+G17+G14+G13+G12+G11+G10+G9+G8+G7)</f>
        <v>0</v>
      </c>
      <c r="H25" s="24">
        <f>SUM(H24+H23+H20+H19+H18+H17+H14+H13+H12+H11+H10+H9+H8+H7)</f>
        <v>0</v>
      </c>
    </row>
    <row r="26" spans="1:8" ht="15">
      <c r="A26" s="50" t="s">
        <v>32</v>
      </c>
      <c r="B26" s="50"/>
      <c r="C26" s="50"/>
      <c r="D26" s="50"/>
      <c r="E26" s="50"/>
      <c r="F26" s="50"/>
      <c r="G26" s="50"/>
      <c r="H26" s="50"/>
    </row>
    <row r="27" spans="1:8" ht="30" customHeight="1">
      <c r="A27" s="44" t="s">
        <v>36</v>
      </c>
      <c r="B27" s="44"/>
      <c r="C27" s="44"/>
      <c r="D27" s="44"/>
      <c r="E27" s="44"/>
      <c r="F27" s="44"/>
      <c r="G27" s="44"/>
      <c r="H27" s="44"/>
    </row>
    <row r="28" spans="1:8" ht="15">
      <c r="A28" s="49" t="s">
        <v>37</v>
      </c>
      <c r="B28" s="49"/>
      <c r="C28" s="49"/>
      <c r="D28" s="49"/>
      <c r="E28" s="49"/>
      <c r="F28" s="49"/>
      <c r="G28" s="49"/>
      <c r="H28" s="49"/>
    </row>
  </sheetData>
  <sheetProtection algorithmName="SHA-512" hashValue="y7xTlhsK25AEpm5CPasP1EFk2hkvMQqd0E0B79wrkvFR8lDIAhdIwa/bDWhWK+KRL4YmVqk6S7YcfSv5IhxgYA==" saltValue="z0tl8/xuoRxb0Akbv/62SQ==" spinCount="100000" sheet="1" objects="1" scenarios="1"/>
  <mergeCells count="6">
    <mergeCell ref="A27:H27"/>
    <mergeCell ref="A25:E25"/>
    <mergeCell ref="A1:H1"/>
    <mergeCell ref="A2:H2"/>
    <mergeCell ref="A28:H28"/>
    <mergeCell ref="A26:H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Koprajdová</dc:creator>
  <cp:keywords/>
  <dc:description/>
  <cp:lastModifiedBy>Petra Koprajdová</cp:lastModifiedBy>
  <dcterms:created xsi:type="dcterms:W3CDTF">2022-02-23T12:58:00Z</dcterms:created>
  <dcterms:modified xsi:type="dcterms:W3CDTF">2022-02-28T11:28:47Z</dcterms:modified>
  <cp:category/>
  <cp:version/>
  <cp:contentType/>
  <cp:contentStatus/>
</cp:coreProperties>
</file>