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6"/>
  <workbookPr defaultThemeVersion="166925"/>
  <bookViews>
    <workbookView xWindow="0" yWindow="0" windowWidth="38400" windowHeight="17025" activeTab="0"/>
  </bookViews>
  <sheets>
    <sheet name="Specifikace" sheetId="4" r:id="rId1"/>
  </sheets>
  <definedNames>
    <definedName name="_xlnm._FilterDatabase" localSheetId="0" hidden="1">'Specifikace'!$A$2:$K$146</definedName>
    <definedName name="_xlnm.Print_Area" localSheetId="0">'Specifikace'!$B$1:$K$37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<sst xmlns="http://schemas.openxmlformats.org/spreadsheetml/2006/main" count="431" uniqueCount="339">
  <si>
    <t>Stojan na zkumavky – speciální-kryobox 1,5ml</t>
  </si>
  <si>
    <t>Stojan na zkumavky - běžný 50ml</t>
  </si>
  <si>
    <t>Stojan na zkumavky - běžný 10ml</t>
  </si>
  <si>
    <t>Stojan na zkumavky - běžný 1,5ml</t>
  </si>
  <si>
    <t>Stojan na zkumavky - běžný 0,2ml</t>
  </si>
  <si>
    <t>Zkumavky plastové s víčkem bez zámku 1,5ml</t>
  </si>
  <si>
    <t>Zkumavky plastové s víčkem bez zámku 0,5ml</t>
  </si>
  <si>
    <t>Zkumavky plastové s víčkem a se zámkem 2ml</t>
  </si>
  <si>
    <t>Zkumavky plastové s víčkem a se zámkem 1,5ml</t>
  </si>
  <si>
    <t>Název materiálu</t>
  </si>
  <si>
    <t>Specifikace</t>
  </si>
  <si>
    <t>Poznámka k balení</t>
  </si>
  <si>
    <t>Nabídková cena/ks bez DPH (Kč)</t>
  </si>
  <si>
    <t>Nabídková cena celkem bez DPH (Kč)</t>
  </si>
  <si>
    <t>Sáček na biologický odpad</t>
  </si>
  <si>
    <t>Zkumavky plastové s víčkem bez zámku 0,2ml</t>
  </si>
  <si>
    <t>Zkumavky plastové s uzávěrem na závit 50 ml</t>
  </si>
  <si>
    <t>Zkumavky plastové s uzávěrem na závit 15 ml</t>
  </si>
  <si>
    <t>Destičky pro PCR</t>
  </si>
  <si>
    <t xml:space="preserve">Mrazicí stojánek </t>
  </si>
  <si>
    <t xml:space="preserve">Vanička na led </t>
  </si>
  <si>
    <t>Odsávací pipeta</t>
  </si>
  <si>
    <t>Pipeta odsávací, 2ml, bez filtru, bez graduace, materiál: polystyren, sterilní, průhledná, individuálně balená,  vnější průměr špičky max 3 mm, vnější průměr širčího konce max 5 mm, délka max 300mm</t>
  </si>
  <si>
    <t>Serologická pipeta 2 ml</t>
  </si>
  <si>
    <t>Sterilní, apyrogenní, bez RNázy, DNázy a DNA , čiré, jednotlivě balené-papír/plast, kapacita 2 ml+značení objemu nad nulu (negativní graduace),dělení po 0,01 ml, přesnost +-2%, barva graduace tmavá (černá) , materiál-polystyren, vatový filtr, špička svařena k tělu pipety, barevné odlišení objemuna horním konci pipety, délka min 270 mm</t>
  </si>
  <si>
    <t>Serologická pipeta 5 ml</t>
  </si>
  <si>
    <t>Sterilní, apyrogenní, bez RNázy, DNázy a DNA , čiré, jednotlivě balené-papír/plast, kapacita 5 ml+značení objemu nad nulu (negativní graduace),dělení po 0,1 ml, přesnost +-2%, barva graduace tmavá (černá) , materiál-polystyren, vatový filtr, špička svařena k tělu pipety, barevné odlišení objemuna horním konci pipety, délka min 300mm</t>
  </si>
  <si>
    <t>Serologická pipeta 10 ml</t>
  </si>
  <si>
    <t>Sterilní, apyrogenní, bez RNázy, DNázy a DNA , čiré, jednotlivě balené-papír/plast, kapacita 10 ml+značení objemu nad nulu (negativní graduace),dělení po 0,1 ml, přesnost +-2%, barva graduace tmavá (černá) , materiál-polystyren, vatový filtr, špička  svařena k tělu pipety, barevné odlišení objemu na horním konci pipety, délka min 300mm</t>
  </si>
  <si>
    <t>Serologická pipeta 25 ml</t>
  </si>
  <si>
    <t>Sterilní, apyrogenní, bez RNázy, DNázy a DNA , čiré, jednotlivě balené-papír/plast, kapacita 25 ml+značení objemu nad nulu (negativní graduace),dělení po 0,2 ml, přesnost +-2%, barva graduace tmavá (černá) , materiál-polystyren, vatový filtr, špička  svařena k tělu pipety, barevné odlišení objemu na horním konci pipety, délka min 300mm</t>
  </si>
  <si>
    <t>Serologická pipeta 50 ml</t>
  </si>
  <si>
    <t>Sterilní, apyrogenní, bez RNázy, DNázy a DNA , čiré, jednotlivě balené-papír/plast, kapacita 50 ml+značení objemu nad nulu (negativní graduace),dělení po 0,5 ml, přesnost +-2%, barva graduace tmavá (černá) , materiál-polystyren, vatový filtr, špička  svařena k tělu pipety, barevné odlišení objemu na horním konci pipety, délka min 300mm</t>
  </si>
  <si>
    <t>Sterilní centrifugační zkumavka 50 ml</t>
  </si>
  <si>
    <t>Sterilní centrifugační zkumavky s kónickým dnem, Dnase/Rnase free, nepyrogenní, bez endotoxinů,ploché šrubovací víčko, dokonale těsnící, pro uzavření dostačuje ¾  otáčky, materiál-polypropylen, pro teploty -80°C až +121°, tmavá tištěná stupnice a  bílá plocha  pro popis,min 12000g, průměr 29 mm, délka 116 mm, +-2%</t>
  </si>
  <si>
    <t>Sterilní centrifugační zkumavka 15 ml</t>
  </si>
  <si>
    <t>Sterilní centrifugační zkumavky s kónickým dnem, Dnase/Rnase free, nepyrogenní, bez endotoxinů,ploché šrubovací víčko, dokonale těsnící, pro uzavření dostačuje ¾  otáčky, materiál-polypropylen, pro teploty -80°C až +121°, tmavá tištěná stupnice a  bílá plocha  pro popis,min 12000g, průměr 17mm, délka 120 mm, +-2%</t>
  </si>
  <si>
    <t>Sterilní zkumavky s víčkem, Kulaté dno, 5 ml</t>
  </si>
  <si>
    <t>Pytel odpadkový</t>
  </si>
  <si>
    <t>max 500 ks</t>
  </si>
  <si>
    <t>Pytle odpadkové, potiskem „Biohazard“</t>
  </si>
  <si>
    <t>max 200 ks</t>
  </si>
  <si>
    <t>Zásobníky na chemikálie-pipetovací vaničky</t>
  </si>
  <si>
    <t>Jednorázové zásobníky o objemu 25 ml, sterilní, nepyrogenní, bez DNáz a Rnáz, materiál polystyren, baleno max. po 5 ks v sáčku. Pro použití s vícekanálovými pipetami až do šířky 12 kanálů. Tvaru žlabu, se stupnicí na vnitřní straně stěny a odtokovými žlábky v každém rohu</t>
  </si>
  <si>
    <t xml:space="preserve">Sterilní láhve na míchání médií, 500 ml
</t>
  </si>
  <si>
    <t xml:space="preserve"> transparentní plast,  DNase/Rnase free, necytotoxické a nepyrogenní, graduované</t>
  </si>
  <si>
    <t>Kryozkumavky 2,0 ml</t>
  </si>
  <si>
    <t>Kryozkumavky 1,8 ml</t>
  </si>
  <si>
    <t>sterilní, netoxické, vnitřní závit, rozměry 12,5×49 mm,silikonový těsnící kroužek, vhodné pro skladování v parách i  kapalné fázi dusíku, dno kulaté, stojící, PP</t>
  </si>
  <si>
    <t>Sterilní mikrozkumavky</t>
  </si>
  <si>
    <t>snap lock, kónické, sterilní, průsvitné,  objem 2ml</t>
  </si>
  <si>
    <t>Cell lifters</t>
  </si>
  <si>
    <t>Zkumavka centrifugační se šroubovacím víčkem, 13 ml</t>
  </si>
  <si>
    <t>kulaté dno, necytotoxické zkumavky, bez nukleáz, endotoxinů a kovů</t>
  </si>
  <si>
    <t>PCR stripy se samostatnými víčky</t>
  </si>
  <si>
    <r>
      <t xml:space="preserve">Nunc™ MicroWell™ 96-Well Optical-Bottom Plates with Polymer Base, 165306, </t>
    </r>
    <r>
      <rPr>
        <b/>
        <sz val="11"/>
        <rFont val="Calibri"/>
        <family val="2"/>
        <scheme val="minor"/>
      </rPr>
      <t>přesný produkt</t>
    </r>
  </si>
  <si>
    <t>Sterilní 96 jamkové destičky s víčkem, rovné a čiré-optické dno, polymer base, materiál PS, barva bílá/ průhledná, jamka 400ul, certifikovaný povrch Nunclon Delta</t>
  </si>
  <si>
    <r>
      <t xml:space="preserve">96F jamkové destičky “multidish” pro tkáňové kultury, </t>
    </r>
    <r>
      <rPr>
        <b/>
        <sz val="11"/>
        <rFont val="Calibri"/>
        <family val="2"/>
        <scheme val="minor"/>
      </rPr>
      <t>přesný produkt, 167008</t>
    </r>
  </si>
  <si>
    <t>sterilní,nepyrogenní, pracovní objem min 25ml, víčko s hydrofóbním filtrem, zvednuté a sešikmené hrdlo, vnější šířka hrdla min. 25mm, materiál-polystyrén, certifikovaný povrch Nunclon Delta, graduace objemu na obou stranách lahve,minimální teplota -10 °C, maximální teplota +70 °C, baleno po 5ks x 20 balíčků</t>
  </si>
  <si>
    <r>
      <t>Kultivační láhev NUNC Easy Flasks 175 cm², filter cap,</t>
    </r>
    <r>
      <rPr>
        <b/>
        <sz val="11"/>
        <rFont val="Calibri"/>
        <family val="2"/>
        <scheme val="minor"/>
      </rPr>
      <t>159910, přesný produkt</t>
    </r>
  </si>
  <si>
    <t>sterilní,nepyrogenní, pracovní objem min 55ml, víčko s hydrofóbním filtrem, zvednuté a sešikmené hrdlo, materiál-polystyrén, certifikovaný povrch Nunclon Delta, graduace objemu na obou stranách lahve,minimální teplota -10 °C, maximální teplota +70 °C</t>
  </si>
  <si>
    <r>
      <t>Nunc Non-treated T75 EasyFlask, Filter Cap, Case of 100,</t>
    </r>
    <r>
      <rPr>
        <b/>
        <sz val="11"/>
        <rFont val="Calibri"/>
        <family val="2"/>
        <scheme val="minor"/>
      </rPr>
      <t xml:space="preserve"> 156800, přesný produkt</t>
    </r>
  </si>
  <si>
    <t>Láhev pro tkáňové kultury EasyFlask™, 75cm², pracovní objem 30ml, víčko s filtrem, nakloněné hrdlo, polystyren, sterilní s povrchem Nunc-non treated, balení po 5 ks</t>
  </si>
  <si>
    <r>
      <t xml:space="preserve">NUNC Petri dish Tissue Culture Ø 100x15 mm, </t>
    </r>
    <r>
      <rPr>
        <b/>
        <sz val="11"/>
        <rFont val="Calibri"/>
        <family val="2"/>
        <scheme val="minor"/>
      </rPr>
      <t>150350 přesný produkt</t>
    </r>
  </si>
  <si>
    <t xml:space="preserve">Uniformní a opticky čisté, vhodné k mikroskopování, sterilní misky s víčkem,balení po 10ks,  materiál polystyren, certifikovaný povrch Nunclon Delta, kultivační plocha 56,7 cm2, doporučený pracovní objem 12,5 ml, vnější rozměry (Ø x v) 100 X 15 mm
</t>
  </si>
  <si>
    <r>
      <t xml:space="preserve">NUNC Petri dish Tissue Culture Ø 150x20 mm, </t>
    </r>
    <r>
      <rPr>
        <b/>
        <sz val="11"/>
        <rFont val="Calibri"/>
        <family val="2"/>
        <scheme val="minor"/>
      </rPr>
      <t>168381 přesný produkt</t>
    </r>
  </si>
  <si>
    <r>
      <t xml:space="preserve">NUNC 24 well plate, Tissue Culture, </t>
    </r>
    <r>
      <rPr>
        <b/>
        <sz val="11"/>
        <rFont val="Calibri"/>
        <family val="2"/>
        <scheme val="minor"/>
      </rPr>
      <t>142475, přesný produkt</t>
    </r>
  </si>
  <si>
    <t>Sterilní destičky s víčkem, jednotlivě balené, rozměr 128×86 mm, materiál: polystyren, počet jamek: 24, certifikovaný povrch Nunclon Delta, rovné dno, doporučený pracovní objem jamky 1 ml, kultivační plocha jamky 1,9 cm2, zvýšený okraj jamek pro zabránění křížové kontaminace</t>
  </si>
  <si>
    <r>
      <t xml:space="preserve">NUNC 12 well plate, Tissue Culture, </t>
    </r>
    <r>
      <rPr>
        <b/>
        <sz val="11"/>
        <rFont val="Calibri"/>
        <family val="2"/>
        <scheme val="minor"/>
      </rPr>
      <t>150628, přesný produkt</t>
    </r>
  </si>
  <si>
    <t>Sterilní destičky s víčkem, jednotlivě balené, rozměr 128×86 mm, materiál: polystyren, počet jamek: 12, certifikovaný povrch Nunclon Delta, rovné dno, doporučený pracovní objem jamky 2 ml, kultivační plocha jamky 3,5 cm2, zvýšený okraj jamek pro zabránění křížové kontaminace</t>
  </si>
  <si>
    <r>
      <t xml:space="preserve">NUNC 6 well plate, Tissue Culture, </t>
    </r>
    <r>
      <rPr>
        <b/>
        <sz val="11"/>
        <rFont val="Calibri"/>
        <family val="2"/>
        <scheme val="minor"/>
      </rPr>
      <t>140675-přesný produkt</t>
    </r>
  </si>
  <si>
    <t>Sterilní destičky s víčkem, jednotlivě balené, rozměr 128×86 mm, materiál: polystyren, počet jamek: 6, certifikovaný povrch Nunclon Delta, rovné dno, doporučený pracovní objem jamky 3 ml, kultivační plocha jamky 9,6 cm2, zvýšený okraj jamek pro zabránění křížové kontaminace</t>
  </si>
  <si>
    <r>
      <t>96 jamkové destičky pro fluorescenci</t>
    </r>
    <r>
      <rPr>
        <b/>
        <sz val="11"/>
        <rFont val="Calibri"/>
        <family val="2"/>
        <scheme val="minor"/>
      </rPr>
      <t xml:space="preserve"> 136101, přesný produkt</t>
    </r>
  </si>
  <si>
    <t>sterilní, bílé,s víčkem, jednotlivě balené</t>
  </si>
  <si>
    <t>Cell strainer, 70 μm</t>
  </si>
  <si>
    <t>Sterilní, individuálně balené sítko pro tkáňové kultuty,  porozita 70 um, materiál sítka nylon, Dnase/Rnase Free, kompatibilní s 50 ml kónickými centrifugačními zkumavkami Falcon, rozšířený okraj pro uchycení pinzetou</t>
  </si>
  <si>
    <t>Cell strainer yelow 100μm</t>
  </si>
  <si>
    <t>Sterilní, individuálně balené sítko pro tkáňové kultuty,  porozita 100 um, materiál sítka nylon, Dnase/Rnase Free, kompatibilní s 50 ml kónickými centrifugačními zkumavkami Falcon,  rozšířený okraj pro uchycení pinzetou</t>
  </si>
  <si>
    <t>Syringe filter PES membrane 0,20 μm</t>
  </si>
  <si>
    <t>stříkačkový filtr, sterilní, jednotlivě balený, průměr 25 mm, PES membrána, porozita 0,2 μm, membrána s velmi nízkými hodnotami extrahovatelných látek a vysokým průtokem, vhodné pro aplikace s buněčnými kulturami, certifikováno jako nepyrogenní a bez cytotoxinů</t>
  </si>
  <si>
    <t>Syringe filter, CA membrane 0,45μm</t>
  </si>
  <si>
    <t>stříkačkový filtr, sterilní, jednotlivě balený, průměr 25 mm, CA membrána (acetát celulózy), porozita 0,45μm, povrch membrány není ošetřen smáčedly, vhodné pro aplikace s buněčnými kulturami, certifikováno jako nepyrogenní a bez cytotoxinů</t>
  </si>
  <si>
    <t>8 optických zkumavek, pro použití s Agilent TapeStation systems</t>
  </si>
  <si>
    <t>snap lock, kónické, sterilní, průsvitné,  objem 1,5ml</t>
  </si>
  <si>
    <t>sterilní,nepyrogenní, pracovní objem min 7ml, víčko s hydrofóbním filtrem, zvednuté a sešikmené hrdlo, vnější šířka hrdla min. 20mm, materiál-polystyrén, certifikovaný povrch Nunclon Delta, graduace objemu na obou stranách lahve,minimální teplota -10 °C, maximální teplota +70 °C, baleno po 10ksx20 balíčků</t>
  </si>
  <si>
    <r>
      <t xml:space="preserve">96 U jamkové destičky “multidish” pro tkáňové kultury, </t>
    </r>
    <r>
      <rPr>
        <b/>
        <sz val="11"/>
        <rFont val="Calibri"/>
        <family val="2"/>
        <scheme val="minor"/>
      </rPr>
      <t>přesný produkt, 163320</t>
    </r>
  </si>
  <si>
    <t xml:space="preserve">6 jamkové destičky pro hES cell culture, povrchová úprava Matrigel Matrix  </t>
  </si>
  <si>
    <t>5 ml zkumavky 12x75 mm, s kulatým dnem, PS, víčko -dvě pozice, s buněčným sítkem nylon 35 um, sterilní, corning 352235</t>
  </si>
  <si>
    <t>500 ks</t>
  </si>
  <si>
    <t>24 jamkové inzerty pro tkáňové kultury</t>
  </si>
  <si>
    <r>
      <t xml:space="preserve">5ml zkumavky Falcon, víčko s buněčným sítkem, </t>
    </r>
    <r>
      <rPr>
        <b/>
        <sz val="11"/>
        <rFont val="Calibri"/>
        <family val="2"/>
        <scheme val="minor"/>
      </rPr>
      <t>přesný produkt corning 352235</t>
    </r>
  </si>
  <si>
    <r>
      <t xml:space="preserve">Multiwell plates, Corning® Matrigel® Matrix, </t>
    </r>
    <r>
      <rPr>
        <b/>
        <sz val="11"/>
        <rFont val="Calibri"/>
        <family val="2"/>
        <scheme val="minor"/>
      </rPr>
      <t xml:space="preserve"> přesný produkt corning 354671</t>
    </r>
  </si>
  <si>
    <t>PS, non treated, s víčkem, sterilní, individuálně balené, objem jamky 3 ml.</t>
  </si>
  <si>
    <t>Cell spreaders</t>
  </si>
  <si>
    <t>tvar delta, sterilní, jednotlivě balené, bez nukleáz,rozměry 172×37×4 mm.+-5%</t>
  </si>
  <si>
    <t>max 1000 ks</t>
  </si>
  <si>
    <r>
      <t xml:space="preserve">NUNC 6-well plate, non-treated, </t>
    </r>
    <r>
      <rPr>
        <b/>
        <sz val="11"/>
        <rFont val="Calibri"/>
        <family val="2"/>
        <scheme val="minor"/>
      </rPr>
      <t>150239 přesný produkt</t>
    </r>
  </si>
  <si>
    <r>
      <t>Kultivačví láhev NUNC Easy flasks  25 cm², filter cap,</t>
    </r>
    <r>
      <rPr>
        <b/>
        <sz val="11"/>
        <rFont val="Calibri"/>
        <family val="2"/>
        <scheme val="minor"/>
      </rPr>
      <t xml:space="preserve"> 156367, přesný produkt</t>
    </r>
  </si>
  <si>
    <r>
      <t>Kultivační láhev NUNC Easy Flasks 75 cm², filter cap,</t>
    </r>
    <r>
      <rPr>
        <b/>
        <sz val="11"/>
        <rFont val="Calibri"/>
        <family val="2"/>
        <scheme val="minor"/>
      </rPr>
      <t xml:space="preserve"> 156499, přesný produkt</t>
    </r>
  </si>
  <si>
    <t>Petriho miska,PS</t>
  </si>
  <si>
    <t>100 ks</t>
  </si>
  <si>
    <t>200 ks</t>
  </si>
  <si>
    <t>Sterilní špičky s filtrem, 100 – 1000 µL</t>
  </si>
  <si>
    <t>Sterilní špičky s filtrem, 1 – 200 µL</t>
  </si>
  <si>
    <t>Sterilní špičky s filtrem, 0,1 – 10 µL</t>
  </si>
  <si>
    <t>Špičky bez filtru nesterilní, 100 – 1000 µL</t>
  </si>
  <si>
    <t>Špičky bez filtru nesterilní, 0,1 – 10 µL</t>
  </si>
  <si>
    <t>Kompatibilita s pipetou Eppendorf Research plus 0,1 - 2,5 ul a 0,5 - 10 ul, bez DNáz, RNáz, endotoxinů a těžkých kovů, délka min. 31 mm, baleny v krabičkách</t>
  </si>
  <si>
    <t>Špičky bez filtru nesterilní, 1 – 200 µL</t>
  </si>
  <si>
    <t>Kompatibilita s pipetou Eppendorf Research plus 2 - 20 ul, 10 - 100 ul a 20 - 200 ul, bez DNáz, RNáz, endotoxinů a těžkých kovů, délka min. 49 mm,  baleny v krabičkách</t>
  </si>
  <si>
    <t>Sterilní špičky bez filtru, 0,5 – 10 ml</t>
  </si>
  <si>
    <t>Kompatibilita s pipetou Eppendorf Research plus 0,5 - 10 ml, sterilní, nepyrogenní, bez ATP a bez DPNA, délka min. 165 mm,  baleny v krabičkách</t>
  </si>
  <si>
    <t>Sterilní špičky bez filtru, 100 – 1000 µL</t>
  </si>
  <si>
    <t>Sterilní špičky bez filtru, 0,1 – 10 µL</t>
  </si>
  <si>
    <t>Kompatibilita s pipetou Eppendorf Research plus 0,1 - 2,5 ul a 0,5 - 10 ul, sterilní, bez DNáz, RNáz, endotoxinů a těžkých kovů, délka min. 31 mm,  baleny v krabičkách</t>
  </si>
  <si>
    <t>Sterilní špičky bez filtru, 1 – 200 µL</t>
  </si>
  <si>
    <t>Kompatibilita s pipetou Eppendorf Research plus 2 - 20 ul, 10 - 100 ul a 20 - 200 ul, sterilní, bez DNáz, RNáz, endotoxinů a těžkých kovů, délka min. 49 mm, baleny v krabičkách</t>
  </si>
  <si>
    <r>
      <t xml:space="preserve">Optický tube strip+víčka ve stripu (8 víček v kuse separátně od zkumavek) </t>
    </r>
    <r>
      <rPr>
        <b/>
        <sz val="11"/>
        <rFont val="Calibri"/>
        <family val="2"/>
        <scheme val="minor"/>
      </rPr>
      <t>přesný typ Agilent 401428+401425</t>
    </r>
  </si>
  <si>
    <r>
      <t>Nunc Non-treated T25 EasyFlask, Filter Cap, Case of 100,</t>
    </r>
    <r>
      <rPr>
        <b/>
        <sz val="11"/>
        <rFont val="Calibri"/>
        <family val="2"/>
        <scheme val="minor"/>
      </rPr>
      <t xml:space="preserve"> 169900, přesný produkt</t>
    </r>
  </si>
  <si>
    <t>Láhev pro tkáňové kultury EasyFlask™, 25cm², pracovní objem 7ml, víčko s filtrem, nakloněné hrdlo, polystyren, sterilní s povrchem Nunc-non treated, balení po 10 ks</t>
  </si>
  <si>
    <r>
      <t xml:space="preserve">NUNC 48 well plate, Tissue Culture, </t>
    </r>
    <r>
      <rPr>
        <b/>
        <sz val="11"/>
        <rFont val="Calibri"/>
        <family val="2"/>
        <scheme val="minor"/>
      </rPr>
      <t>152640, přesný produkt</t>
    </r>
  </si>
  <si>
    <t>Sterilní destičky s víčkem, jednotlivě balené, rozměr 128×86 mm, materiál: polystyren, počet jamek: 48, certifikovaný povrch Nunclon Delta, rovné dno, doporučený pracovní objem jamky 0,5 ml, kultivační plocha jamky 1,1 cm2, zvýšený okraj jamek pro zabránění křížové kontaminace</t>
  </si>
  <si>
    <t>Špičky bez filtru nesterilní, 0,5-10 ml</t>
  </si>
  <si>
    <t>Sterilní špičky s duálním filtrem, 50-1000 ul,</t>
  </si>
  <si>
    <t xml:space="preserve">Kompatibilita s pipetou Eppendorf Research plus 100-1000 ul, Dvoufázový filtr na ochranu proti aerosolům a biomolekulám, čistota: sterilní a nepyrogenní, PCR clean (bez lidské DNA, DNase, RNase a PCR-blokovacích látek), délka min. 76 mm, bezbarvá, sterilizace elektronovým paprskem, bez aditiv inhibujících PCR </t>
  </si>
  <si>
    <t>Sterilní špičky s duálním filtrem, 2-200ul</t>
  </si>
  <si>
    <t>Sterilní špičky s duálním filtrem, 0,1-10ul</t>
  </si>
  <si>
    <t xml:space="preserve">Kompatibilita s pipetami Eppendorf Research plus 0,1-2,5ul a 0,5-10ul,Dvoufázový filtr na ochranu proti aerosolům a biomolekulám, čistota: sterilní a nepyrogenní, PCR clean (bez lidské DNA, DNase, RNase a PCR-blokovacích látek), délka min. 40mm, bezbarvá, sterilizace elektronovým paprskem, bez aditiv inhibujících PCR </t>
  </si>
  <si>
    <t>Náhradní náplně-Špičky bez filtru, rozsah 50 – 1000 µL</t>
  </si>
  <si>
    <t>Kompatibilita s pipetou Eppendorf Research plus 100-1000 ul, kompatibilita náhradních náplní se stojánky Eppendorf, Čistota: PCR clean (bez lidské DNA, DNase, RNase a PCR-blokovacích látek), délka min. 71 mm, bezbarvá</t>
  </si>
  <si>
    <t>Náhradní náplně-Špičky bez filtru, rozsah 2 – 200 µL</t>
  </si>
  <si>
    <t>Kompatibilita s pipetami Eppendorf Research plus 2-20ul,  10-100 ul a 20-200ul, kompatibilita náhradních náplní se stojánky Eppendorf, Čistota: PCR clean (bez lidské DNA, DNase, RNase a PCR-blokovacích látek), délka min. 53 mm, bezbarvá</t>
  </si>
  <si>
    <t>Náhradní náplně-Špičky bez filtru, rozsah 0.1 – 10 µL</t>
  </si>
  <si>
    <t>Kompatibilita s pipetami Eppendorf Research plus 0,1-2,5ul a 0,5-10ul, kompatibilita náhradních náplní se stojánky Eppendorf, Čistota: PCR clean (bez lidské DNA, DNase, RNase a PCR-blokovacích látek), délka min. 34 mm, bezbarvá</t>
  </si>
  <si>
    <t>katalogové číslo</t>
  </si>
  <si>
    <t>obchodní název</t>
  </si>
  <si>
    <t>Dodavatelem nabízené plnění</t>
  </si>
  <si>
    <t>Předpokládaný počet kusů</t>
  </si>
  <si>
    <t>Nabídková cena/balení bez DPH (Kč)</t>
  </si>
  <si>
    <t>Vanička na led s dvojitou polystyrenovou stěnou vyplněnou pěnou, teplotní odolnost –40 až +90 °C. Rozměry 350x210x100 mm (+-10 mm).</t>
  </si>
  <si>
    <t>Sterilní, jednotlivě balené, certifikovaný povrch Nunclon Delta, 96 jamek s plochým dnem, objem jamky 0,4 m, plocha jamky 0,33 cm², jednotlivě balené</t>
  </si>
  <si>
    <t>Sterilní, jednotlivě balené, certifikovaný povrch Nunclon Delta, 96 jamek s kulatým dnem, jednotlivě balené</t>
  </si>
  <si>
    <t>50 ks jednotlivě balené</t>
  </si>
  <si>
    <t xml:space="preserve">85 ks </t>
  </si>
  <si>
    <t xml:space="preserve">75 ks </t>
  </si>
  <si>
    <t>75 ks</t>
  </si>
  <si>
    <t xml:space="preserve">200 ks </t>
  </si>
  <si>
    <t xml:space="preserve">30 ks </t>
  </si>
  <si>
    <t>max 100 ks</t>
  </si>
  <si>
    <t xml:space="preserve">5 ks </t>
  </si>
  <si>
    <t>120 ks</t>
  </si>
  <si>
    <t>max.1000 ks</t>
  </si>
  <si>
    <t xml:space="preserve">max.150 ks </t>
  </si>
  <si>
    <t xml:space="preserve">max 1000 ks </t>
  </si>
  <si>
    <t xml:space="preserve">max 200 ks </t>
  </si>
  <si>
    <t xml:space="preserve">max 100 ks </t>
  </si>
  <si>
    <t xml:space="preserve">max 500 ks </t>
  </si>
  <si>
    <t xml:space="preserve">max 800 ks </t>
  </si>
  <si>
    <t>80 ks</t>
  </si>
  <si>
    <t>150 ks</t>
  </si>
  <si>
    <t>Mikrozkumavky typu eppendorf s plochým víčkem</t>
  </si>
  <si>
    <t>PCR mikrozkumavky rovné víčko (Rnase, Dnase free) (termocyklery)</t>
  </si>
  <si>
    <t>PCR mikrozkumavky v proužku v jedné sadě s rovnými optickými víčky  (Rnase, Dnase free) (strip=8ks)</t>
  </si>
  <si>
    <t>PCR destičky</t>
  </si>
  <si>
    <t>fólie na PCR destičky</t>
  </si>
  <si>
    <t>100ks</t>
  </si>
  <si>
    <t>Špičky na  automatické pipety</t>
  </si>
  <si>
    <t>Špičky na  automatické pipety v boxu</t>
  </si>
  <si>
    <t>Špičky na  automatické pipety pro PCR s filtrem v boxu</t>
  </si>
  <si>
    <t xml:space="preserve">Kyvety ke spektrometru </t>
  </si>
  <si>
    <t>Stojany na zkumavky</t>
  </si>
  <si>
    <t>1kg</t>
  </si>
  <si>
    <t>popisovací štítek na kryozkumavky</t>
  </si>
  <si>
    <t>odkapávací stojan na sklo</t>
  </si>
  <si>
    <t>závěsný odkapávací stojan na laboratorní sklo, konfigurovatelná pozice kolíků, minimálně 70 pozic pro odkapávání, materiál PS, nosnost minimálně 30 kg</t>
  </si>
  <si>
    <t>gumové zátky</t>
  </si>
  <si>
    <t>gumová (kučuková) zátka bez díry, odolné teplotám minimálně−25 °C to +70 °C (+120 °C ve vlhku), Certifikace: DIN 12871; Výška 20 +/-5mm, Ø dno 12,5 +/-1mm, Ø horní části 16,5 +/-1mm</t>
  </si>
  <si>
    <t>gumová (kučuková) zátka bez díry, odolné teplotám minimálně−25 °C to +70 °C (+120 °C ve vlhku), Certifikace: DIN 12871; Výška 20 +/-5mm, Ø dno 8 +/-1mm, Ø horní části 12 +/-1mm</t>
  </si>
  <si>
    <t>gumový váleček</t>
  </si>
  <si>
    <t>Gumový váleček pro přichycení filmů a PCR fólií na mikrodestičky</t>
  </si>
  <si>
    <t>zkumavky plastové</t>
  </si>
  <si>
    <t>Pořadí</t>
  </si>
  <si>
    <t xml:space="preserve">max.50 ks </t>
  </si>
  <si>
    <t xml:space="preserve">max 150 ks </t>
  </si>
  <si>
    <t xml:space="preserve">objem 2 až 3 l, min. 300x200mm (dxš), tloušťka min 40 µm, materiál PP, autoklávovatelné </t>
  </si>
  <si>
    <t>max. 1000 ks</t>
  </si>
  <si>
    <t xml:space="preserve">objem 30 - 35 l, min. 700×600 mm (dxš), tloušťka min 40 µm, materiál PP, autoklávovatelné </t>
  </si>
  <si>
    <t>sterilní, jednotlivě balené, bez nukleáz, 19 mm+-2mm plochá zkosená čepel čepel, celková délka min 170 mm, J hooked end, PE</t>
  </si>
  <si>
    <t>max. 50</t>
  </si>
  <si>
    <t>sterilní beta zářením, 3 větrací otvory, výška 14 mm,  průměr 9-10 cm, pro kultivaci bakterií</t>
  </si>
  <si>
    <t>max. 48 ks individuálně balené</t>
  </si>
  <si>
    <t>max. 200 ks</t>
  </si>
  <si>
    <t>Kompatibilita s pipetou Eppendorf Research plus 0,5 - 10 ml,délka 165 mm+-5%, baleno v sáčku</t>
  </si>
  <si>
    <t>24 ks</t>
  </si>
  <si>
    <t xml:space="preserve">Kompatibilita s pipetami Eppendorf Research plus 2-20ul,  10-100 ul a 20-200ul, Dvoufázový filtr na ochranu proti aerosolům a biomolekulám, čistota: sterilní a nepyrogenní, PCR clean (bez lidské DNA, DNase, RNase a PCR-blokovacích látek), délka min. 55 mm, bezbarvá, sterilizace elektronovým paprskem, bez aditiv inhibujících PCR </t>
  </si>
  <si>
    <t>max. 5 ks</t>
  </si>
  <si>
    <t>max. 500 ks</t>
  </si>
  <si>
    <t>max. 50 ks</t>
  </si>
  <si>
    <t>1 ks</t>
  </si>
  <si>
    <t>max 25 ks</t>
  </si>
  <si>
    <t>max 50 ks</t>
  </si>
  <si>
    <t>Kryozkumavka 1,2 ml s vnějším závitem; vhodná do -196 °C. Samostojná. Balení v sáčku, min. RCF 1500 x g</t>
  </si>
  <si>
    <t>Kryozkumavky</t>
  </si>
  <si>
    <t>Zkumavky se šroubovacím uzávěrem</t>
  </si>
  <si>
    <t>max 10 ks</t>
  </si>
  <si>
    <r>
      <t xml:space="preserve">Špičky kompatibilní s pipetami a krabičkami Eppendorf, 50 - 1000 µl, </t>
    </r>
    <r>
      <rPr>
        <sz val="11"/>
        <rFont val="Calibri"/>
        <family val="2"/>
      </rPr>
      <t>PP; bez filtru; čiré, délka 71 mm (+- 1 mm); bez PCR inhibitorů, RNáz, DNáz, endotoxinů; baleno v sáčcích</t>
    </r>
  </si>
  <si>
    <r>
      <t xml:space="preserve">Špičky kompatibilní s pipetami a krabičkami Eppendorf, 2 - 200 µl, </t>
    </r>
    <r>
      <rPr>
        <sz val="11"/>
        <rFont val="Calibri"/>
        <family val="2"/>
      </rPr>
      <t>PP; bez filtru; čiré, délka 53 mm (+- 1 mm); bez PCR inhibitorů, RNáz, DNáz, endotoxinů; baleno v sáčcích</t>
    </r>
  </si>
  <si>
    <t>Špičky čiré 0,1-10 µl, nesterilní. S hroty o délce 31 mm  +/- 1mm. Vyrobeny z vysoce čistého PP Musí být kompatibilní s jednokanálovými pipetami Eppendorf Research Plus IVD (0,5 - 10 µl). Autoklávovatelné. V krabičkách.</t>
  </si>
  <si>
    <t>Špičky čiré 200 µl, nesterilní. S hroty o délce 51 mm  +/- 1mm.Vyrobeny z vysoce čistého PP. Musí být kompatibilní s jednokanálovými pipetami Eppendorf Research Plus IVD (10 - 100 µl). Autoklávovatelné. V krabičkách.</t>
  </si>
  <si>
    <t>Špičky modré 1000 µl, nesterilní. S hroty o délce maximálně 82 mm. Vyrobeny z vysoce čistého PP. Musí být kompatibilní s jednokanálovými pipetami Eppendorf Research Plus IVD (100 - 1000 µl). Autoklávovatelné. V krabičkách.</t>
  </si>
  <si>
    <t>max 10 x 96 ks</t>
  </si>
  <si>
    <t>max.10x50 ks</t>
  </si>
  <si>
    <t>stripy s jednotlivě připojenými optickými víčky; víčko ploché, 8 čirých zkumavek, vhodné pro qPCR, objem 0,2 ml</t>
  </si>
  <si>
    <t>max 10 x 50 ks</t>
  </si>
  <si>
    <r>
      <t>Špičky kompatibilní s pipetami Proline Plus (Sartorius) 1 - 5 ml - vzhledemk těsnosti a správné funkci (přesnosti) velkoobjemové pipety požadujeme špičky Optifit, 100-5000 µl (Sartorius)</t>
    </r>
    <r>
      <rPr>
        <sz val="11"/>
        <rFont val="Calibri"/>
        <family val="2"/>
      </rPr>
      <t>; PP; bez filtru; bez PCR inhibitorů, RNáz, DNáz, endotoxinů; vyrobeny v čistých prostorách podléhajících min. ISO 8;</t>
    </r>
  </si>
  <si>
    <t>Špičky pro pipety ProLine Plus bez filtru 1ml-5ml</t>
  </si>
  <si>
    <t>Špičky pro pipety ProLine Plus s filtrem 100-1000ul</t>
  </si>
  <si>
    <r>
      <t xml:space="preserve">Špičky kompatibilní s pipetami Proline Plus 100 - 1000 </t>
    </r>
    <r>
      <rPr>
        <sz val="11"/>
        <rFont val="Calibri"/>
        <family val="2"/>
      </rPr>
      <t>µl; PP; s filtrem (slinovaný PE, velikost póru 20 - 40 mikronů); délka 78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r>
  </si>
  <si>
    <t>Špičky pro pipety ProLine Plus s filtrem 20-200ul</t>
  </si>
  <si>
    <t>Špičky kompatibilní s pipetami Proline Plus 20 - 200 µl; PP; s filtrem (slinovaný PE, velikost póru 20 - 40 mikronů); délka 54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</si>
  <si>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pro pipety ProLine Plus s filtrem 10-100ul</t>
  </si>
  <si>
    <t>Špičky kompatibilní s pipetami Proline Plus 2 - 100 µl; PP; s filtrem (slinovaný PE, velikost póru 20 - 40 mikronů); délka 51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</si>
  <si>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pro pipety ProLine Plus s filtrem 0,1-10ul</t>
  </si>
  <si>
    <t>Špičky kompatibilní s pipetami Proline Plus 0,1 - 10 µl; PP; s filtrem (slinovaný PE, velikost póru 20 - 40 mikronů); délka 32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</si>
  <si>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pro pipety ProLine Plus s filtrem 0,1-10ul prodloužené</t>
  </si>
  <si>
    <t>Špičky kompatibilní s pipetami Proline Plus 0,1 - 10 µl; PP; s filtrem (slinovaný PE, velikost póru 20 - 40 mikronů); délka 46 mm (+- 2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</si>
  <si>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 xml:space="preserve">Autoklávovatelné (min. do 134°C) PP průhledné sáčky určené pro biologický odpad, velikost 1 až 3l, tloušťka stěny 50 µm, s vysokou pevností v tahu a odolností proti propíchnutí, splňující požadavky standardního kontrolního vpichu 165 g, který je popsán v normě ASTM D 709-98. </t>
  </si>
  <si>
    <t>Plastový stojánek pro 1,5/2 ml mikrozkumavky, počet pozic min. 80, barva zelená, vhodný pro ukládání do mrazících boxů, s popisem pozic, atuoklávovatelný do 121°C. Rozměry max 130x130x50 mm.</t>
  </si>
  <si>
    <t>Plastový stojánek na 50 ml zkumavky, počet pozic min. 24, barva červená, neplovoucí, s popisem pozic, autoklávovatelný do 121°C. Rozměry max 300×120×85 mm.</t>
  </si>
  <si>
    <t>Plastový stojánek na 10 ml zkumavky, počet pozic min. 60, barva modrá, neplovoucí, s popisem pozic, autoklávovatelný do 121°C. Rozměry max. 250×110×80 mm.</t>
  </si>
  <si>
    <t xml:space="preserve">Plastový stojánek pro 1,5/2 ml mikrozkumavky, počet pozic min. 80, barva oranžová, vhodný pro ukládání do mrazících boxů, s popisem pozic, atuoklávovatelný do 121°C. Rozměry max 230x70x35 mm. </t>
  </si>
  <si>
    <t>Plastový stojánek pro 0,2 ml mikrozkumavky s průhledným víčkem, počet pozic 96 (8 x 12), autoklávovatelný do 121°C, bez víček stohovatelné</t>
  </si>
  <si>
    <t>Průhledné PP centrifugační zkumavky o objemu 1,5 ml s přpojeným víčkem bez safe locku; graduované; s matným místem pro popis; autoklávovatelné (do 121°C); max. RCF do 20 000g; tepelně odolné; bez RNáz, DNáz a pyrogenů; necytotoxické, vyrobeny v rámci standardu  ISO 9001:2015 &amp; ISO 13485:2016</t>
  </si>
  <si>
    <t xml:space="preserve">Průhledné PP centrifugační zkumavky o objemu 0,5 ml s přpojeným víčkem bez safe locku; graduované; s matným místem pro popis; autoklávovatelné (do 121°C); max. RCF do 20 000g; tepelně odolné; bez RNáz, DNáz a pyrogenů; necytotoxické, vyrobeny v rámci standardu  ISO 9001:2015 &amp; ISO 13485:2016; </t>
  </si>
  <si>
    <t>Průhledné PP centrifugační zkumavky o objemu 0,2 ml s přpojeným víčkem bez safe locku; s matným plochým víčkem pro popis; autoklávovatelné (do 121°C); bez PCR inhibitorů, lidské DNA, RNáz, DNáz, ATP a pyrogenů; vyrobeny v čistých prostorách podléhajících min. ISO 8 (DIN EN ISO 14644-1)</t>
  </si>
  <si>
    <t>Průhledné PP centrifugační zkumavky o objemu 2 ml s přpojeným víčkem se safe lockem; graduované; s matným místem pro popis; autoklávovatelné (do 121°C); max. RCF do 30 000g; varuvzdorné; bez RNáz, DNáz a pyrogenů; necytotoxické, vyrobeny v rámci standardu  ISO 9001:2015 &amp; ISO 13485:2016</t>
  </si>
  <si>
    <r>
      <t>Průhledné centrifugační zkumavky s kónickým dnem; matreriál zkumavky PP, materiál víčka HDPE; rozměry (</t>
    </r>
    <r>
      <rPr>
        <sz val="11"/>
        <rFont val="Calibri"/>
        <family val="2"/>
      </rPr>
      <t xml:space="preserve">Ø30 x 115mm), 50 ml; max. RCF 20 000g; autoklávovatelné 121°C; sterilní; </t>
    </r>
    <r>
      <rPr>
        <sz val="11"/>
        <rFont val="Calibri"/>
        <family val="2"/>
        <scheme val="minor"/>
      </rPr>
      <t>graduované; s matnou plochou pro popis; bez RNáz, DNáz a pyrogenů; vyrobeny v čistých prostorách třídy 100 000. Vyrobeno podle ISO 13485:2016 a ISO 9001:2015. Splňuje požadavky RoHS; rezistentní k chladu (až do -80°C); krátký závit víčka pro snadnou manipulaci jednou rukou (a v rukavicích).</t>
    </r>
  </si>
  <si>
    <r>
      <t>Průhledné centrifugační zkumavky s kónikcým dnem; matreriál zkumavky PP, materiál víčka PS; rozměry (</t>
    </r>
    <r>
      <rPr>
        <sz val="11"/>
        <rFont val="Calibri"/>
        <family val="2"/>
      </rPr>
      <t xml:space="preserve">Ø17 x 120mm), 15 ml; max. RCF 17 000g; autoklávovatelné 121°C; sterilní; </t>
    </r>
    <r>
      <rPr>
        <sz val="11"/>
        <rFont val="Calibri"/>
        <family val="2"/>
        <scheme val="minor"/>
      </rPr>
      <t>graduované; s matnou plochou pro popis; bez RNáz, DNáz a pyrogenů; vyrobeny v čistých prostorách třídy 100 000. Vyrobeno podle ISO 13485:2016 a ISO 9001:2015. Splňuje požadavky RoHS; rezistentní k chladu (až do -80°C); krátký závit víčka pro snadnou manipulaci jednou rukou (a v rukavicích); baleno po 10 x 50 ks.</t>
    </r>
  </si>
  <si>
    <t>Real-Time PCR plates, 96-well, Eppendorf twin.tec® 96, fully skirted, barva průhledná</t>
  </si>
  <si>
    <t>PCR-Cooler - mrazící stojánek pro zkumavky 0,2/0,5 ml a 96 x 0,2 ml PCR destičky, Eppendorf. S teplotním indikátorem, který změní barvu, když teplota stojánku překročí 7 °C. Udrží teplotu do 0 °C po dobu delší než hodinu (s dvouhodinovým předchlazením na -20 °C).</t>
  </si>
  <si>
    <t>Špičky pro pipety Eppendorf bez filtru 50 - 1000 ul</t>
  </si>
  <si>
    <t>Špičky pro pipety Eppendorf bez filtru 2 - 200 ul</t>
  </si>
  <si>
    <t>Mikrozkumavka 1,5 ml; s připojeným plochým víčkem, materiál PP; graduovaná, bezbarvá, kónické dno, možné centrifugovat do min 25000xg (nebo do 70000xg ve výkyvném rotoru), bez obsahu endotoxinů, DNáz a Rnáz</t>
  </si>
  <si>
    <t>Nádoby na zdravotnický odpad</t>
  </si>
  <si>
    <t xml:space="preserve">Nádoby na zdravotnický odpad </t>
  </si>
  <si>
    <t>Kontejner na kontaminovaný odpad 2l +/- 0,1l, dle vyhlášky 306/2012 Sb.</t>
  </si>
  <si>
    <t>max. 125 sad</t>
  </si>
  <si>
    <t>max 500 ks individuálně balené</t>
  </si>
  <si>
    <t>max 400 ks individuálně balené</t>
  </si>
  <si>
    <t>max 200 ks individuálně balené</t>
  </si>
  <si>
    <t>Mikrozkumavka 1,5 ml; s plochým uzávěrem, materiál PP; bezbarvá, RCF min 25000, bez obsahu endotoxinů, DNazy a Rnazy</t>
  </si>
  <si>
    <t>Mikrozkumavka 0,5 ml; s plochým uzávěrem, materiál PP; bezbarvá, RCF min 25000, bez obsahu endotoxinů, DNazy a Rnazy</t>
  </si>
  <si>
    <t>PCR zkumavka 0,2 ml, ploché víčko; antikontaminační štít, bez DNA, Dnázy/Rnázy a PCR inhibitorů, čistota doložena certifikátem, kompatibilní s qTower a TAdvanced cyklery pro qPCR</t>
  </si>
  <si>
    <t>PCR mikrozkumavky rovné víčko (Rnase, Dnase free)</t>
  </si>
  <si>
    <t>PCR zkumavka 1,5 ml, ploché víčko; bez DNA, Dnázy/Rnázy a PCR inhibitorů, čistota doložena certifikátem, Certifikace ISO 18385. balení po 50 ks</t>
  </si>
  <si>
    <t>PCR strip pás s 8x 0,2 ml zkumavkami v sadě s proužky víček, rovné opticky čisté víčko; vysoký profil;  kompatibilní s qTower a TAdvanced cyklery pro qPCR, bez DNA, Dnázy/Rnázy a PCR inhibitorů, čistota doložena certifikátem, barva čirá</t>
  </si>
  <si>
    <t>Přilnavá folie pro PCR/qPCR destičky; polyolefin; průhledná, teplotně odolné lepidlo, vysoká přilnavost, minimální vypařovaní, vhodná minimálně od -40°C - 110°C</t>
  </si>
  <si>
    <t xml:space="preserve">Špičky čiré, extradlouhé 0,1-10 µl, nesterilní. S hroty o délce minimálně 46 mm. Vyrobeny z vysoce čistého PP. Musí být kompatibilní s jednokanálovými pipetami Eppendorf Research Plus IVD (0,5 - 10 µl). Autoklávovatelné. </t>
  </si>
  <si>
    <t xml:space="preserve">Špičky modré 1000 µl, nesterilní. S hroty o délce minimálně 72 mm. Vyrobeny z vysoce čistého PP. Musí být kompatibilní s jednokanálovými pipetami Eppendorf Research Plus IVD (100 - 1000 µl). Autoklávovatelné. </t>
  </si>
  <si>
    <t>Špičky bezbarvé 2,5 µl  (délka minimálně 36 mm), nesmáčivé, s filtrem,  bezbarvé, sterilní, apyrogenní/bez endotoxinů, bez DNA, Dnázy/Rnázy, ATP a PCR inhibitorů, čistota doložena certifikátem, Musí být kompatibilní s jednokanálovými pipetami Eppendorf Research Plus IVD (0,5 - 10 µl),  V krabičkách.</t>
  </si>
  <si>
    <t>Centrifugační zkumavky 50ml</t>
  </si>
  <si>
    <t>Špičky bezbarvé 200 µl, nesmáčivé, s filtrem,  bezbarvé, sterilní, apyrogenní/bez endotoxinů, bez DNA, Dnázy/Rnázy, ATP a PCR inhibitorů, čistota doložena certifikátem, Musí být kompatibilní s jednokanálovými pipetami Eppendorf Research Plus IVD (100 - 1000 µl).   V krabičkách.</t>
  </si>
  <si>
    <t>Špičky bezbarvé 10 µl extradlouhé (délka minimálně 49 mm) , nesmáčivé, s filtrem,  bezbarvé, sterilní, apyrogenní/bez endotoxinů, bez DNA, Dnázy/Rnázy, ATP a PCR inhibitorů, čistota doložena certifikátem, Musí být kompatibilní s jednokanálovými pipetami Eppendorf Research Plus IVD (10 - 100 µl),  V krabičkách.</t>
  </si>
  <si>
    <t>Špičky bezbarvé 1000 µl, nesmáčivé, s filtrem,  bezbarvé, sterilní, apyrogenní/bez endotoxinů, bez DNA, Dnázy/Rnázy, ATP a PCR inhibitorů, čistota doložena certifikátem, Musí být kompatibilní s jednokanálovými pipetami Eppendorf Research Plus IVD (100 - 1000 µl).  V krabičkách.</t>
  </si>
  <si>
    <t xml:space="preserve">Centrifugační zkumavky s kónickým dnem, max. objemem 50 ml a stupnicí, Materiál: PP, sterilní, apyrogenní, necytotoxické, bez DNA, Dnázy/Rnázy, lze použít při extrakci směsí chloroformu s fenolem. Čistota doložena certifikací, max. RCF 15500 x g. </t>
  </si>
  <si>
    <t>Pipeta Pasteurova, PE – objem 3 ml, délka 150 mm, zakončení standard, nesterilní, balení po 500 ks</t>
  </si>
  <si>
    <t>Jednorázová Pasteurova pipeta s 0,5 ml graduací, objem 3,5 ml, délka 155 mm, zakončení standard, nesterilní, balená po max. 500 ks</t>
  </si>
  <si>
    <t xml:space="preserve">Jednorázové kyvety kompatibilní se spektrometrem Libra S22, objem 800 ul, délka optické dráhy 10 mm, typ semi-micro, materiál okna UV-plast, </t>
  </si>
  <si>
    <t>pytle vhodné pro zdravotnický odpad</t>
  </si>
  <si>
    <t>Stojan na zkumavky, PP, skládací a stohovatelný, minimální počet otvorů 60 (5×12), průměr otvorů  minimálně16 mm, maximální rozměry 250×110×75 mm, vhodný pro zkumavky 100/16 mm, 10 ml.</t>
  </si>
  <si>
    <t>plastové pipety sérologické 2ml</t>
  </si>
  <si>
    <t>sterilní (balená po 1 ks), bez pyrogenů, s vatovou zátkou, objem 2ml, dělění 0,02ml</t>
  </si>
  <si>
    <t>plastové pipety sérologické 5ml</t>
  </si>
  <si>
    <t>sterilní (balená po 1 ks), bez pyrogenů, s vatovou zátkou, objem 5ml, dělění 0,1ml</t>
  </si>
  <si>
    <t>plastové pipety sérologické 25ml</t>
  </si>
  <si>
    <t>sterilní (balená po 1 ks), bez pyrogenů, s vatovou zátkou, objem 25ml, dělění 0,2ml</t>
  </si>
  <si>
    <t xml:space="preserve">kulatý, bílý, odolný vroucí vodě i zamražení v tekutém dusíku, minimální počet štítků v roli 1000 ks, určené pro popis víčka mikrozkumavek do objemu 2 ml </t>
  </si>
  <si>
    <t>Centrifugační zkumavky 15ml</t>
  </si>
  <si>
    <t>Kryozkumavky s barevnými víčky</t>
  </si>
  <si>
    <t>chladící krabička</t>
  </si>
  <si>
    <t>PP, pro 96 mikrozkumavek 0,2ml</t>
  </si>
  <si>
    <t>váženka plastová</t>
  </si>
  <si>
    <t>plastová váženka, kosočtverec, 55 × 85 × 13,5, objem 30ml, bílá</t>
  </si>
  <si>
    <t>pinzeta plastová</t>
  </si>
  <si>
    <t>pinzeta rovná, špičatá, délka minimálně 140mm, autoklávovatelná při minimálně 120°C</t>
  </si>
  <si>
    <t>skalpel plastový jednorázový</t>
  </si>
  <si>
    <t>Jednorázový skalpel s čepelí špičatou přímou s PS rukojetí, sterilizováno, jednotlivě baleno</t>
  </si>
  <si>
    <t>kultivační destičky, 6 jamek</t>
  </si>
  <si>
    <t>kultivační destičky, 12 jamek</t>
  </si>
  <si>
    <t>kultivační destičky, 24 jamek</t>
  </si>
  <si>
    <t>kultivační destičky, 96 jamek</t>
  </si>
  <si>
    <t>filtry na stříkačky pro sterilizaci za laboratorní teploty</t>
  </si>
  <si>
    <t>25mm, 0,2 um, sterilní, jednotlivě balené, SFCA, nízká vazba na proteiny,  dobrá pro tekutiny z buněčných kultur a buněčné roztoky</t>
  </si>
  <si>
    <t>kultivační lahve T25</t>
  </si>
  <si>
    <t>25 cm, víčko s filtrem,zkosené hrdlo, čiré,  bez pyrogenů, endotoxinů, nukleáz (DNáz a RNáz) a cytotoxických látek</t>
  </si>
  <si>
    <t>kultivační lahve T75</t>
  </si>
  <si>
    <t>75 cm, víčko s filtrem,zkosené hrdlo, čiré,  bez pyrogenů, endotoxinů, nukleáz (DNáz a RNáz) a cytotoxických látek</t>
  </si>
  <si>
    <t>Petriho miska</t>
  </si>
  <si>
    <t>očkovací hokejky</t>
  </si>
  <si>
    <t>buněčná škrabka</t>
  </si>
  <si>
    <t>24ks/10balení</t>
  </si>
  <si>
    <t xml:space="preserve">Centrifugační zkumavky s kónickým dnem, max. objemem 15 ml, Materiál: PP, sterilní, apyrogenní, necytotoxické, bez DNA, Dnázy/Rnázy, lze použít při extrakci směsí chloroformu s fenolem. Čistota doložena certifikací, max. RCF 15500 x g. </t>
  </si>
  <si>
    <t>max. 25ks</t>
  </si>
  <si>
    <t>max. 500ks</t>
  </si>
  <si>
    <t>max 50ks</t>
  </si>
  <si>
    <t>max 100ks</t>
  </si>
  <si>
    <t>Sterilní zkumavky s kulatým dnem, 5 ml, bez graduace, kompatibilitu s cytometrem, materiál polystyrén, rozměr 12x75mm, Víčko polyethylen, zaklapávací, dvě polohy uzavírání víčka, nepyrogenní, RNase/DNase-free, 1400 RCF</t>
  </si>
  <si>
    <t xml:space="preserve"> PET membrána, ploché dno, velikost pórů 0,4 µm, filtrační plocha 0,30 až 0,35 cm², průměr 6,5 mm, sterilní, individuálně balené</t>
  </si>
  <si>
    <t>Kompatibilita s pipetou Eppendorf Research plus 100 - 1000 ul, s filtrem, sterilní, nepyrogenní, bez DNáz a RNáz, s nesmáčivou úpravou, délka min. 86 mm,  baleny v krabičkách</t>
  </si>
  <si>
    <t>Kompatibilita s pipetou Eppendorf Research plus 20 - 200 ul, s filtrem, sterilní, nepyrogenní, bez DNáz a RNáz, s nesmáčivou úpravou, délka min. 58 mm, baleny v krabičkách</t>
  </si>
  <si>
    <t>Kompatibilita s pipetou Eppendorf Research plus  0,1 - 2,5 ul a 0,5 - 10 ul, s filtrem, sterilní, nepyrogenní, bez DNáz a RNáz, s nesmáčivou úpravou, délka min. 31 mm,  baleny v krabičkách</t>
  </si>
  <si>
    <t>Kompatibilita s pipetou Eppendorf Research plus 100 - 1000 ul, bez DNáz, RNáz, endotoxinů a těžkých kovů, délka min. 81 mm,  baleny v krabičkách</t>
  </si>
  <si>
    <t>Kompatibilita s pipetou Eppendorf Research plus 100 - 1000 ul, sterilní, bez DNáz, RNáz, endotoxinů a těžkých kovů, délka min. 81 mm,  baleny v krabičkách</t>
  </si>
  <si>
    <t>Jednorázová zkumavka s kulatým dnem a PE šroubovacím uzávěrem, objem 10 ml, 100/16 mm, materiál PP, nesterilní, možné centrifugovat do min. 4000xg</t>
  </si>
  <si>
    <t>Kontejner na kontaminovaný odpad 1l +/- 0,1l, dle vyhlášky 306/2012 Sb.</t>
  </si>
  <si>
    <t>pytle vhodné pro zdravotnický odpad; rozměry (mm) minimálně 500 x 900, maximálně 650 x1100; tloušťka minimálně 0,75um,  s potiskem "biohazard"</t>
  </si>
  <si>
    <t>Kryozkumavka 1,2 ml s vnějším závitem; víčko: mix 5-ti barev, vhodná do -196 °C. Balení v sáčku, min. RCF 1500 x g</t>
  </si>
  <si>
    <t>Zkumavka 13x75 mm, PP, nesterilní bez zátky, s kulatým dnem, s rovným okrajem, objem 5ml +/- 0,5ml; minimální teplota -10 °C, maximální teplota +115 °C. Odolné k odstřeďování až do 2500 ×g</t>
  </si>
  <si>
    <t>Sterilní, vnější závit, ploché popisovací víčko nebo inserty do víčka součástí dodávky, barva insertu  libovolná nebo mix barev, víčko bez přesahu, starfoot, vnější průměr max 12,5 mm, výška max 48mm, vhodné pro skladování v parách i  kapalné fázi dusíku</t>
  </si>
  <si>
    <t xml:space="preserve">Špičky čiré 200 µl, nesterilní. S hroty o délce minimálně 48 mm.Vyrobeny z vysoce čistého PP. Musí být kompatibilní s jednokanálovými pipetami Eppendorf Research Plus IVD (10 - 100 µl). Autoklávovatelné. </t>
  </si>
  <si>
    <t>počet jednotek v 1 balení 
(v případě, že 1 balení dodavatele obsahuje tzv. „pod balení“, dodavatel uvede i počet ks v 1 pod balení (např. 200/10x20ks)</t>
  </si>
  <si>
    <t>Celková nabídková cena bez DPH</t>
  </si>
  <si>
    <t>pro tkáňové kultury, plastová, sterilní,čirá, nedělená, se zajištěním výměny vzduchu uvnitř misky, vnější rozměr 90 - 96 x 16 - 21mm</t>
  </si>
  <si>
    <t>jednorázové, sterilní, délka 23 - 25cm (břit 12 - 15mm), jednotliově balené, otočná čepel vertikálně/horizontálně, rukojeť vyrobena z PS, břit z HDPE nebo TPE, pro 25 - 80cm2 kultivační lahve</t>
  </si>
  <si>
    <t>chladící krabička laboratorní s víčkem, plastová, −20 °C pojme minimálně 20 kusů 1,5 ml mikrozkumavek a udrží je při teplotě −20 °C min. 1 h. Naplněná netoxickým gelem.</t>
  </si>
  <si>
    <t>ClipTip špičky, 15-1250 ul</t>
  </si>
  <si>
    <t>Nesterilní, délka špičky 103 mm, kompatibilní s pipetami E1-ClipTip, baleno v krabičkách pro pipety E1-ClipTip, beleno v  krabičce</t>
  </si>
  <si>
    <t>Kultivační destička pro tkáňové kultury, 96 jamek</t>
  </si>
  <si>
    <t>objem jamky 400 ul, sterilní, ošetřeno pro tkáňové kultury, pro adherentní buňky - povrch Nunclon™Δ, Edge plate (okraj možno naplnit médiem), čiré, ploché dno, s víčkem</t>
  </si>
  <si>
    <t>max. 50 ks jednotlivě balené</t>
  </si>
  <si>
    <t>Zkumavka PS 15 ml, sterilní se zátkou</t>
  </si>
  <si>
    <t>objem 15 ml, materiál PS, včetně vtlačné zátky, sterilní, rozměry 16x100 mm, dno kulaté, bez okraje</t>
  </si>
  <si>
    <t>max 250 ks jednotlivě balené</t>
  </si>
  <si>
    <t>plastové, sterilní (ošetřeny gamma rářením), zahnuté do tvaru písmene L, bez ostrých hran, hladký povrch, délka 14 - 15 cm, délka roztěrky cca 3, 5 až 4 cm</t>
  </si>
  <si>
    <t>čiré, sterilní, s víčkem, ploché dno, vyvýšený okraj mezi jamkami, pracovní objem jamky min. 2 ml a max. 5 ml, lehce stohovatelné, souřadnice po obvodu, se sešikmeným rohem, bez pyrogenů, endotoxinů, nukleáz (DNáz a RNáz) a cytotoxických látek</t>
  </si>
  <si>
    <t>čiré, sterilní, s víčkem, ploché dno, vyvýšený okraj mezi jamkami, pracovní objem jamky min. 2 ml a max. 4 ml,  lehce stohovatelné, souřadnice po obvodu, se sešikmeným rohem, bez pyrogenů, endotoxinů, nukleáz (DNáz a RNáz) a cytotoxických látek</t>
  </si>
  <si>
    <t>čiré, sterilní, s víčkem, ploché dno, vyvýšený okraj mezi jamkami, pracovní objem jamky min. 0,5 a max. 1,5 ml, lehce stohovatelné, souřadnice po obvodu, se sešikmeným rohem, bez pyrogenů, endotoxinů, nukleáz (DNáz a RNáz) a cytotoxických látek</t>
  </si>
  <si>
    <t>čiré, sterilní, s víčkem, ploché dno, vyvýšený okraj mezi jamkami, lehce stohovatelné, pracovní objem jamky min. 0,025 ml a max. 0,34 ml,  souřadnice po obvodu, se sešikmeným rohem, bez pyrogenů, endotoxinů, nukleáz (DNáz a RNáz) a cytotoxických látek</t>
  </si>
  <si>
    <t>PCR destička; 96 pozic, pracovní objem min. 0,15 ml a max. 0,3 ml; bez bočního okraje; bílá, vysoký profil, kompatibilní s qTower a TAdvanced cyklery pro qPCR, bez DNA, Dnázy/Rnázy a PCR inhibitorů, čistota doložena certifikátem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</si>
</sst>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č_-;\-* #,##0.00\ _K_č_-;_-* &quot;-&quot;??\ _K_č_-;_-@_-"/>
    <numFmt numFmtId="164" formatCode="_-* #,##0.00_-;\-* #,##0.00_-;_-* &quot;-&quot;??_-;_-@_-"/>
    <numFmt numFmtId="165" formatCode="#,##0.00_ ;\-#,##0.00\ "/>
    <numFmt numFmtId="166" formatCode="_-* #,##0\ _K_č_-;\-* #,##0\ _K_č_-;_-* &quot;-&quot;??\ _K_č_-;_-@_-"/>
  </numFmts>
  <fonts count="9">
    <font>
      <sz val="11"/>
      <color theme="1"/>
      <name val="Calibri"/>
      <family val="2"/>
      <scheme val="minor"/>
    </font>
    <font>
      <sz val="10"/>
      <name val="Arial"/>
      <family val="2"/>
    </font>
    <font>
      <sz val="11"/>
      <color rgb="FF000000"/>
      <name val="Calibri"/>
      <family val="2"/>
      <scheme val="minor"/>
    </font>
    <font>
      <sz val="11"/>
      <name val="Calibri"/>
      <family val="2"/>
      <scheme val="minor"/>
    </font>
    <font>
      <b/>
      <sz val="11"/>
      <name val="Calibri"/>
      <family val="2"/>
      <scheme val="minor"/>
    </font>
    <font>
      <sz val="11"/>
      <name val="Calibri"/>
      <family val="2"/>
    </font>
    <font>
      <sz val="10"/>
      <name val="MS Sans Serif"/>
      <family val="2"/>
    </font>
    <font>
      <b/>
      <sz val="16"/>
      <name val="Calibri"/>
      <family val="2"/>
      <scheme val="minor"/>
    </font>
    <font>
      <sz val="16"/>
      <name val="Calibri"/>
      <family val="2"/>
      <scheme val="minor"/>
    </font>
  </fonts>
  <fills count="6">
    <fill>
      <patternFill/>
    </fill>
    <fill>
      <patternFill patternType="gray125"/>
    </fill>
    <fill>
      <patternFill patternType="solid">
        <fgColor theme="9"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43" fontId="0" fillId="0" borderId="0" applyFont="0" applyFill="0" applyBorder="0" applyAlignment="0" applyProtection="0"/>
  </cellStyleXfs>
  <cellXfs count="34">
    <xf numFmtId="0" fontId="0" fillId="0" borderId="0" xfId="0"/>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4" fontId="3" fillId="3" borderId="1" xfId="0" applyNumberFormat="1" applyFont="1" applyFill="1" applyBorder="1" applyAlignment="1">
      <alignment horizontal="left" vertical="center" wrapText="1"/>
    </xf>
    <xf numFmtId="0" fontId="3" fillId="0" borderId="0" xfId="0" applyFont="1" applyAlignment="1">
      <alignment horizontal="lef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 fillId="2" borderId="1" xfId="0" applyFont="1" applyFill="1" applyBorder="1" applyAlignment="1">
      <alignment horizontal="left" vertical="center" wrapText="1"/>
    </xf>
    <xf numFmtId="4" fontId="3" fillId="0" borderId="0" xfId="0" applyNumberFormat="1" applyFont="1" applyAlignment="1">
      <alignment horizontal="left" vertical="center"/>
    </xf>
    <xf numFmtId="0" fontId="3" fillId="0" borderId="0" xfId="0" applyFont="1" applyAlignment="1">
      <alignment horizontal="left" vertical="center" wrapText="1"/>
    </xf>
    <xf numFmtId="166" fontId="3" fillId="2" borderId="1" xfId="20" applyNumberFormat="1" applyFont="1" applyFill="1" applyBorder="1" applyAlignment="1">
      <alignment horizontal="left" vertical="center" wrapText="1"/>
    </xf>
    <xf numFmtId="165"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3" fillId="5" borderId="1" xfId="0" applyFont="1" applyFill="1" applyBorder="1" applyAlignment="1">
      <alignment horizontal="center"/>
    </xf>
    <xf numFmtId="4" fontId="3" fillId="5" borderId="1" xfId="0" applyNumberFormat="1" applyFont="1" applyFill="1" applyBorder="1" applyAlignment="1">
      <alignment horizontal="center"/>
    </xf>
    <xf numFmtId="165" fontId="3" fillId="5" borderId="1" xfId="21" applyNumberFormat="1" applyFont="1" applyFill="1" applyBorder="1" applyAlignment="1">
      <alignment horizontal="center"/>
    </xf>
    <xf numFmtId="166" fontId="4" fillId="4" borderId="1" xfId="20" applyNumberFormat="1" applyFont="1" applyFill="1" applyBorder="1" applyAlignment="1">
      <alignment horizontal="left" vertical="center"/>
    </xf>
    <xf numFmtId="166" fontId="0" fillId="2" borderId="1" xfId="20" applyNumberFormat="1" applyFont="1" applyFill="1" applyBorder="1" applyAlignment="1">
      <alignment horizontal="left" vertical="center" wrapText="1"/>
    </xf>
    <xf numFmtId="166" fontId="3" fillId="0" borderId="0" xfId="20" applyNumberFormat="1" applyFont="1" applyAlignment="1">
      <alignment horizontal="left" vertical="center" wrapText="1"/>
    </xf>
    <xf numFmtId="43" fontId="8" fillId="0" borderId="0" xfId="20" applyFont="1" applyAlignment="1">
      <alignment horizontal="left" vertical="center"/>
    </xf>
    <xf numFmtId="164" fontId="8" fillId="0" borderId="0" xfId="21" applyFont="1" applyAlignment="1">
      <alignment horizontal="left" vertical="center"/>
    </xf>
    <xf numFmtId="0" fontId="3" fillId="2" borderId="1"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0" borderId="0" xfId="0" applyFont="1" applyAlignment="1">
      <alignment horizontal="left" vertical="center"/>
    </xf>
    <xf numFmtId="166" fontId="3" fillId="2" borderId="1" xfId="28" applyNumberFormat="1" applyFont="1" applyFill="1" applyBorder="1" applyAlignment="1">
      <alignment horizontal="left" vertical="center" wrapText="1"/>
    </xf>
    <xf numFmtId="0" fontId="3" fillId="5" borderId="1" xfId="0" applyFont="1" applyFill="1" applyBorder="1" applyAlignment="1">
      <alignment horizontal="center"/>
    </xf>
    <xf numFmtId="4" fontId="3" fillId="5" borderId="1" xfId="0" applyNumberFormat="1" applyFont="1" applyFill="1" applyBorder="1" applyAlignment="1">
      <alignment horizontal="center"/>
    </xf>
    <xf numFmtId="165" fontId="3" fillId="5" borderId="1" xfId="21" applyNumberFormat="1" applyFont="1" applyFill="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7" fillId="0" borderId="5" xfId="0" applyFont="1" applyBorder="1" applyAlignment="1">
      <alignment horizontal="right" vertical="center"/>
    </xf>
  </cellXfs>
  <cellStyles count="15">
    <cellStyle name="Normal" xfId="0"/>
    <cellStyle name="Percent" xfId="15"/>
    <cellStyle name="Currency" xfId="16"/>
    <cellStyle name="Currency [0]" xfId="17"/>
    <cellStyle name="Comma" xfId="18"/>
    <cellStyle name="Comma [0]" xfId="19"/>
    <cellStyle name="Čárka" xfId="20"/>
    <cellStyle name="Čárka 2" xfId="21"/>
    <cellStyle name="čárky 2" xfId="22"/>
    <cellStyle name="Normal 2" xfId="23"/>
    <cellStyle name="Normální 10" xfId="24"/>
    <cellStyle name="Normální 2" xfId="25"/>
    <cellStyle name="Normální 2 2" xfId="26"/>
    <cellStyle name="Normální 3" xfId="27"/>
    <cellStyle name="Čárka 3" xfId="28"/>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cz.vwr.com/store/category/desticky-pro-pcr/56404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46"/>
  <sheetViews>
    <sheetView tabSelected="1" zoomScale="80" zoomScaleNormal="80" workbookViewId="0" topLeftCell="A1">
      <pane xSplit="2" ySplit="2" topLeftCell="C126" activePane="bottomRight" state="frozen"/>
      <selection pane="topRight" activeCell="C1" sqref="C1"/>
      <selection pane="bottomLeft" activeCell="A3" sqref="A3"/>
      <selection pane="bottomRight" activeCell="D136" sqref="D136"/>
    </sheetView>
  </sheetViews>
  <sheetFormatPr defaultColWidth="9.28125" defaultRowHeight="15"/>
  <cols>
    <col min="1" max="1" width="9.28125" style="5" customWidth="1"/>
    <col min="2" max="2" width="50.57421875" style="10" customWidth="1"/>
    <col min="3" max="3" width="67.57421875" style="5" customWidth="1"/>
    <col min="4" max="4" width="18.57421875" style="10" customWidth="1"/>
    <col min="5" max="5" width="17.8515625" style="20" customWidth="1"/>
    <col min="6" max="6" width="23.140625" style="5" customWidth="1"/>
    <col min="7" max="7" width="22.00390625" style="5" customWidth="1"/>
    <col min="8" max="8" width="31.00390625" style="5" customWidth="1"/>
    <col min="9" max="9" width="14.421875" style="9" customWidth="1"/>
    <col min="10" max="10" width="18.421875" style="5" customWidth="1"/>
    <col min="11" max="11" width="15.140625" style="5" customWidth="1"/>
    <col min="12" max="16384" width="9.28125" style="5" customWidth="1"/>
  </cols>
  <sheetData>
    <row r="1" spans="1:11" ht="45">
      <c r="A1" s="2" t="s">
        <v>181</v>
      </c>
      <c r="B1" s="2" t="s">
        <v>9</v>
      </c>
      <c r="C1" s="3" t="s">
        <v>10</v>
      </c>
      <c r="D1" s="2" t="s">
        <v>11</v>
      </c>
      <c r="E1" s="2" t="s">
        <v>137</v>
      </c>
      <c r="F1" s="30" t="s">
        <v>136</v>
      </c>
      <c r="G1" s="31"/>
      <c r="H1" s="32"/>
      <c r="I1" s="4" t="s">
        <v>12</v>
      </c>
      <c r="J1" s="4" t="s">
        <v>138</v>
      </c>
      <c r="K1" s="2" t="s">
        <v>13</v>
      </c>
    </row>
    <row r="2" spans="1:11" ht="86.25" customHeight="1">
      <c r="A2" s="6"/>
      <c r="B2" s="6"/>
      <c r="C2" s="6"/>
      <c r="D2" s="6"/>
      <c r="E2" s="18"/>
      <c r="F2" s="7" t="s">
        <v>135</v>
      </c>
      <c r="G2" s="7" t="s">
        <v>134</v>
      </c>
      <c r="H2" s="13" t="s">
        <v>320</v>
      </c>
      <c r="I2" s="7"/>
      <c r="J2" s="7"/>
      <c r="K2" s="12"/>
    </row>
    <row r="3" spans="1:11" ht="45">
      <c r="A3" s="5">
        <v>1</v>
      </c>
      <c r="B3" s="1" t="s">
        <v>21</v>
      </c>
      <c r="C3" s="8" t="s">
        <v>22</v>
      </c>
      <c r="D3" s="14" t="s">
        <v>95</v>
      </c>
      <c r="E3" s="19">
        <v>5000</v>
      </c>
      <c r="F3" s="15"/>
      <c r="G3" s="15"/>
      <c r="H3" s="15"/>
      <c r="I3" s="16"/>
      <c r="J3" s="17"/>
      <c r="K3" s="17"/>
    </row>
    <row r="4" spans="1:11" ht="75">
      <c r="A4" s="5">
        <v>2</v>
      </c>
      <c r="B4" s="1" t="s">
        <v>23</v>
      </c>
      <c r="C4" s="1" t="s">
        <v>24</v>
      </c>
      <c r="D4" s="1" t="s">
        <v>151</v>
      </c>
      <c r="E4" s="11">
        <v>2000</v>
      </c>
      <c r="F4" s="15"/>
      <c r="G4" s="15"/>
      <c r="H4" s="15"/>
      <c r="I4" s="16"/>
      <c r="J4" s="17"/>
      <c r="K4" s="17"/>
    </row>
    <row r="5" spans="1:11" ht="75">
      <c r="A5" s="25">
        <v>3</v>
      </c>
      <c r="B5" s="1" t="s">
        <v>25</v>
      </c>
      <c r="C5" s="1" t="s">
        <v>26</v>
      </c>
      <c r="D5" s="1" t="s">
        <v>156</v>
      </c>
      <c r="E5" s="11">
        <v>10000</v>
      </c>
      <c r="F5" s="15"/>
      <c r="G5" s="15"/>
      <c r="H5" s="15"/>
      <c r="I5" s="16"/>
      <c r="J5" s="17"/>
      <c r="K5" s="17"/>
    </row>
    <row r="6" spans="1:11" ht="75">
      <c r="A6" s="25">
        <v>4</v>
      </c>
      <c r="B6" s="1" t="s">
        <v>27</v>
      </c>
      <c r="C6" s="1" t="s">
        <v>28</v>
      </c>
      <c r="D6" s="1" t="s">
        <v>156</v>
      </c>
      <c r="E6" s="11">
        <v>30000</v>
      </c>
      <c r="F6" s="15"/>
      <c r="G6" s="15"/>
      <c r="H6" s="15"/>
      <c r="I6" s="16"/>
      <c r="J6" s="17"/>
      <c r="K6" s="17"/>
    </row>
    <row r="7" spans="1:11" ht="75">
      <c r="A7" s="25">
        <v>5</v>
      </c>
      <c r="B7" s="1" t="s">
        <v>29</v>
      </c>
      <c r="C7" s="1" t="s">
        <v>30</v>
      </c>
      <c r="D7" s="1" t="s">
        <v>152</v>
      </c>
      <c r="E7" s="11">
        <v>1500</v>
      </c>
      <c r="F7" s="15"/>
      <c r="G7" s="15"/>
      <c r="H7" s="15"/>
      <c r="I7" s="16"/>
      <c r="J7" s="17"/>
      <c r="K7" s="17"/>
    </row>
    <row r="8" spans="1:11" ht="75">
      <c r="A8" s="25">
        <v>6</v>
      </c>
      <c r="B8" s="1" t="s">
        <v>31</v>
      </c>
      <c r="C8" s="1" t="s">
        <v>32</v>
      </c>
      <c r="D8" s="1" t="s">
        <v>152</v>
      </c>
      <c r="E8" s="11">
        <v>600</v>
      </c>
      <c r="F8" s="15"/>
      <c r="G8" s="15"/>
      <c r="H8" s="15"/>
      <c r="I8" s="16"/>
      <c r="J8" s="17"/>
      <c r="K8" s="17"/>
    </row>
    <row r="9" spans="1:11" ht="75">
      <c r="A9" s="25">
        <v>7</v>
      </c>
      <c r="B9" s="1" t="s">
        <v>33</v>
      </c>
      <c r="C9" s="1" t="s">
        <v>34</v>
      </c>
      <c r="D9" s="1" t="s">
        <v>211</v>
      </c>
      <c r="E9" s="11">
        <v>10000</v>
      </c>
      <c r="F9" s="15"/>
      <c r="G9" s="15"/>
      <c r="H9" s="15"/>
      <c r="I9" s="16"/>
      <c r="J9" s="17"/>
      <c r="K9" s="17"/>
    </row>
    <row r="10" spans="1:11" ht="75">
      <c r="A10" s="25">
        <v>8</v>
      </c>
      <c r="B10" s="1" t="s">
        <v>35</v>
      </c>
      <c r="C10" s="1" t="s">
        <v>36</v>
      </c>
      <c r="D10" s="1" t="s">
        <v>182</v>
      </c>
      <c r="E10" s="11">
        <v>20000</v>
      </c>
      <c r="F10" s="15"/>
      <c r="G10" s="15"/>
      <c r="H10" s="15"/>
      <c r="I10" s="16"/>
      <c r="J10" s="17"/>
      <c r="K10" s="17"/>
    </row>
    <row r="11" spans="1:11" ht="60">
      <c r="A11" s="25">
        <v>9</v>
      </c>
      <c r="B11" s="1" t="s">
        <v>37</v>
      </c>
      <c r="C11" s="1" t="s">
        <v>306</v>
      </c>
      <c r="D11" s="1" t="s">
        <v>183</v>
      </c>
      <c r="E11" s="11">
        <v>2000</v>
      </c>
      <c r="F11" s="15"/>
      <c r="G11" s="15"/>
      <c r="H11" s="15"/>
      <c r="I11" s="16"/>
      <c r="J11" s="17"/>
      <c r="K11" s="17"/>
    </row>
    <row r="12" spans="1:11" ht="30">
      <c r="A12" s="25">
        <v>10</v>
      </c>
      <c r="B12" s="1" t="s">
        <v>38</v>
      </c>
      <c r="C12" s="1" t="s">
        <v>184</v>
      </c>
      <c r="D12" s="1" t="s">
        <v>95</v>
      </c>
      <c r="E12" s="11">
        <v>2000</v>
      </c>
      <c r="F12" s="15"/>
      <c r="G12" s="15"/>
      <c r="H12" s="15"/>
      <c r="I12" s="16"/>
      <c r="J12" s="17"/>
      <c r="K12" s="17"/>
    </row>
    <row r="13" spans="1:11" ht="30">
      <c r="A13" s="25">
        <v>11</v>
      </c>
      <c r="B13" s="1" t="s">
        <v>40</v>
      </c>
      <c r="C13" s="1" t="s">
        <v>186</v>
      </c>
      <c r="D13" s="1" t="s">
        <v>39</v>
      </c>
      <c r="E13" s="11">
        <v>1000</v>
      </c>
      <c r="F13" s="15"/>
      <c r="G13" s="15"/>
      <c r="H13" s="15"/>
      <c r="I13" s="16"/>
      <c r="J13" s="17"/>
      <c r="K13" s="17"/>
    </row>
    <row r="14" spans="1:11" ht="60">
      <c r="A14" s="25">
        <v>12</v>
      </c>
      <c r="B14" s="1" t="s">
        <v>42</v>
      </c>
      <c r="C14" s="1" t="s">
        <v>43</v>
      </c>
      <c r="D14" s="1" t="s">
        <v>154</v>
      </c>
      <c r="E14" s="11">
        <v>1000</v>
      </c>
      <c r="F14" s="15"/>
      <c r="G14" s="15"/>
      <c r="H14" s="15"/>
      <c r="I14" s="16"/>
      <c r="J14" s="17"/>
      <c r="K14" s="17"/>
    </row>
    <row r="15" spans="1:11" ht="30">
      <c r="A15" s="25">
        <v>13</v>
      </c>
      <c r="B15" s="1" t="s">
        <v>44</v>
      </c>
      <c r="C15" s="1" t="s">
        <v>45</v>
      </c>
      <c r="D15" s="1" t="s">
        <v>155</v>
      </c>
      <c r="E15" s="11">
        <v>200</v>
      </c>
      <c r="F15" s="15"/>
      <c r="G15" s="15"/>
      <c r="H15" s="15"/>
      <c r="I15" s="16"/>
      <c r="J15" s="17"/>
      <c r="K15" s="17"/>
    </row>
    <row r="16" spans="1:11" ht="60">
      <c r="A16" s="25">
        <v>14</v>
      </c>
      <c r="B16" s="1" t="s">
        <v>46</v>
      </c>
      <c r="C16" s="1" t="s">
        <v>318</v>
      </c>
      <c r="D16" s="1" t="s">
        <v>153</v>
      </c>
      <c r="E16" s="11">
        <v>1000</v>
      </c>
      <c r="F16" s="15"/>
      <c r="G16" s="15"/>
      <c r="H16" s="15"/>
      <c r="I16" s="16"/>
      <c r="J16" s="17"/>
      <c r="K16" s="17"/>
    </row>
    <row r="17" spans="1:11" ht="45">
      <c r="A17" s="25">
        <v>15</v>
      </c>
      <c r="B17" s="1" t="s">
        <v>47</v>
      </c>
      <c r="C17" s="1" t="s">
        <v>48</v>
      </c>
      <c r="D17" s="1" t="s">
        <v>39</v>
      </c>
      <c r="E17" s="11">
        <v>1500</v>
      </c>
      <c r="F17" s="15"/>
      <c r="G17" s="15"/>
      <c r="H17" s="15"/>
      <c r="I17" s="16"/>
      <c r="J17" s="17"/>
      <c r="K17" s="17"/>
    </row>
    <row r="18" spans="1:11" ht="15">
      <c r="A18" s="25">
        <v>16</v>
      </c>
      <c r="B18" s="1" t="s">
        <v>49</v>
      </c>
      <c r="C18" s="1" t="s">
        <v>50</v>
      </c>
      <c r="D18" s="1" t="s">
        <v>156</v>
      </c>
      <c r="E18" s="11">
        <v>1000</v>
      </c>
      <c r="F18" s="15"/>
      <c r="G18" s="15"/>
      <c r="H18" s="15"/>
      <c r="I18" s="16"/>
      <c r="J18" s="17"/>
      <c r="K18" s="17"/>
    </row>
    <row r="19" spans="1:11" ht="15">
      <c r="A19" s="25">
        <v>17</v>
      </c>
      <c r="B19" s="1" t="s">
        <v>49</v>
      </c>
      <c r="C19" s="1" t="s">
        <v>83</v>
      </c>
      <c r="D19" s="1" t="s">
        <v>156</v>
      </c>
      <c r="E19" s="11">
        <v>1000</v>
      </c>
      <c r="F19" s="15"/>
      <c r="G19" s="15"/>
      <c r="H19" s="15"/>
      <c r="I19" s="16"/>
      <c r="J19" s="17"/>
      <c r="K19" s="17"/>
    </row>
    <row r="20" spans="1:11" ht="30">
      <c r="A20" s="25">
        <v>18</v>
      </c>
      <c r="B20" s="1" t="s">
        <v>51</v>
      </c>
      <c r="C20" s="1" t="s">
        <v>187</v>
      </c>
      <c r="D20" s="1" t="s">
        <v>148</v>
      </c>
      <c r="E20" s="11">
        <v>200</v>
      </c>
      <c r="F20" s="15"/>
      <c r="G20" s="15"/>
      <c r="H20" s="15"/>
      <c r="I20" s="16"/>
      <c r="J20" s="17"/>
      <c r="K20" s="17"/>
    </row>
    <row r="21" spans="1:11" ht="30">
      <c r="A21" s="25">
        <v>19</v>
      </c>
      <c r="B21" s="1" t="s">
        <v>93</v>
      </c>
      <c r="C21" s="1" t="s">
        <v>94</v>
      </c>
      <c r="D21" s="1" t="s">
        <v>95</v>
      </c>
      <c r="E21" s="11">
        <v>1000</v>
      </c>
      <c r="F21" s="15"/>
      <c r="G21" s="15"/>
      <c r="H21" s="15"/>
      <c r="I21" s="16"/>
      <c r="J21" s="17"/>
      <c r="K21" s="17"/>
    </row>
    <row r="22" spans="1:11" ht="15">
      <c r="A22" s="25">
        <v>20</v>
      </c>
      <c r="B22" s="1" t="s">
        <v>52</v>
      </c>
      <c r="C22" s="1" t="s">
        <v>53</v>
      </c>
      <c r="D22" s="1" t="s">
        <v>157</v>
      </c>
      <c r="E22" s="11">
        <v>800</v>
      </c>
      <c r="F22" s="15"/>
      <c r="G22" s="15"/>
      <c r="H22" s="15"/>
      <c r="I22" s="16"/>
      <c r="J22" s="17"/>
      <c r="K22" s="17"/>
    </row>
    <row r="23" spans="1:11" ht="30">
      <c r="A23" s="25">
        <v>21</v>
      </c>
      <c r="B23" s="1" t="s">
        <v>54</v>
      </c>
      <c r="C23" s="1" t="s">
        <v>212</v>
      </c>
      <c r="D23" s="1" t="s">
        <v>41</v>
      </c>
      <c r="E23" s="11">
        <v>1800</v>
      </c>
      <c r="F23" s="15"/>
      <c r="G23" s="15"/>
      <c r="H23" s="15"/>
      <c r="I23" s="16"/>
      <c r="J23" s="17"/>
      <c r="K23" s="17"/>
    </row>
    <row r="24" spans="1:11" ht="30">
      <c r="A24" s="25">
        <v>22</v>
      </c>
      <c r="B24" s="1" t="s">
        <v>72</v>
      </c>
      <c r="C24" s="1" t="s">
        <v>73</v>
      </c>
      <c r="D24" s="1" t="s">
        <v>142</v>
      </c>
      <c r="E24" s="11">
        <v>100</v>
      </c>
      <c r="F24" s="15"/>
      <c r="G24" s="15"/>
      <c r="H24" s="15"/>
      <c r="I24" s="16"/>
      <c r="J24" s="17"/>
      <c r="K24" s="17"/>
    </row>
    <row r="25" spans="1:11" ht="45">
      <c r="A25" s="25">
        <v>23</v>
      </c>
      <c r="B25" s="1" t="s">
        <v>55</v>
      </c>
      <c r="C25" s="1" t="s">
        <v>56</v>
      </c>
      <c r="D25" s="1" t="s">
        <v>147</v>
      </c>
      <c r="E25" s="11">
        <v>120</v>
      </c>
      <c r="F25" s="15"/>
      <c r="G25" s="15"/>
      <c r="H25" s="15"/>
      <c r="I25" s="16"/>
      <c r="J25" s="17"/>
      <c r="K25" s="17"/>
    </row>
    <row r="26" spans="1:11" ht="45">
      <c r="A26" s="25">
        <v>24</v>
      </c>
      <c r="B26" s="1" t="s">
        <v>57</v>
      </c>
      <c r="C26" s="1" t="s">
        <v>140</v>
      </c>
      <c r="D26" s="1" t="s">
        <v>142</v>
      </c>
      <c r="E26" s="11">
        <v>150</v>
      </c>
      <c r="F26" s="15"/>
      <c r="G26" s="15"/>
      <c r="H26" s="15"/>
      <c r="I26" s="16"/>
      <c r="J26" s="17"/>
      <c r="K26" s="17"/>
    </row>
    <row r="27" spans="1:11" ht="30">
      <c r="A27" s="25">
        <v>25</v>
      </c>
      <c r="B27" s="1" t="s">
        <v>85</v>
      </c>
      <c r="C27" s="1" t="s">
        <v>141</v>
      </c>
      <c r="D27" s="1" t="s">
        <v>142</v>
      </c>
      <c r="E27" s="11">
        <v>150</v>
      </c>
      <c r="F27" s="15"/>
      <c r="G27" s="15"/>
      <c r="H27" s="15"/>
      <c r="I27" s="16"/>
      <c r="J27" s="17"/>
      <c r="K27" s="17"/>
    </row>
    <row r="28" spans="1:11" ht="75">
      <c r="A28" s="25">
        <v>26</v>
      </c>
      <c r="B28" s="1" t="s">
        <v>120</v>
      </c>
      <c r="C28" s="1" t="s">
        <v>121</v>
      </c>
      <c r="D28" s="1" t="s">
        <v>143</v>
      </c>
      <c r="E28" s="11">
        <v>85</v>
      </c>
      <c r="F28" s="15"/>
      <c r="G28" s="15"/>
      <c r="H28" s="15"/>
      <c r="I28" s="16"/>
      <c r="J28" s="17"/>
      <c r="K28" s="17"/>
    </row>
    <row r="29" spans="1:11" ht="75">
      <c r="A29" s="25">
        <v>27</v>
      </c>
      <c r="B29" s="1" t="s">
        <v>66</v>
      </c>
      <c r="C29" s="1" t="s">
        <v>67</v>
      </c>
      <c r="D29" s="1" t="s">
        <v>144</v>
      </c>
      <c r="E29" s="11">
        <v>1500</v>
      </c>
      <c r="F29" s="15"/>
      <c r="G29" s="15"/>
      <c r="H29" s="15"/>
      <c r="I29" s="16"/>
      <c r="J29" s="17"/>
      <c r="K29" s="17"/>
    </row>
    <row r="30" spans="1:11" ht="75">
      <c r="A30" s="25">
        <v>28</v>
      </c>
      <c r="B30" s="1" t="s">
        <v>68</v>
      </c>
      <c r="C30" s="1" t="s">
        <v>69</v>
      </c>
      <c r="D30" s="1" t="s">
        <v>144</v>
      </c>
      <c r="E30" s="11">
        <v>1500</v>
      </c>
      <c r="F30" s="15"/>
      <c r="G30" s="15"/>
      <c r="H30" s="15"/>
      <c r="I30" s="16"/>
      <c r="J30" s="17"/>
      <c r="K30" s="17"/>
    </row>
    <row r="31" spans="1:11" ht="60">
      <c r="A31" s="25">
        <v>29</v>
      </c>
      <c r="B31" s="1" t="s">
        <v>70</v>
      </c>
      <c r="C31" s="1" t="s">
        <v>71</v>
      </c>
      <c r="D31" s="1" t="s">
        <v>144</v>
      </c>
      <c r="E31" s="11">
        <v>750</v>
      </c>
      <c r="F31" s="15"/>
      <c r="G31" s="15"/>
      <c r="H31" s="15"/>
      <c r="I31" s="16"/>
      <c r="J31" s="17"/>
      <c r="K31" s="17"/>
    </row>
    <row r="32" spans="1:11" ht="30">
      <c r="A32" s="25">
        <v>30</v>
      </c>
      <c r="B32" s="1" t="s">
        <v>96</v>
      </c>
      <c r="C32" s="1" t="s">
        <v>92</v>
      </c>
      <c r="D32" s="1" t="s">
        <v>145</v>
      </c>
      <c r="E32" s="11">
        <v>150</v>
      </c>
      <c r="F32" s="15"/>
      <c r="G32" s="15"/>
      <c r="H32" s="15"/>
      <c r="I32" s="16"/>
      <c r="J32" s="17"/>
      <c r="K32" s="17"/>
    </row>
    <row r="33" spans="1:11" ht="75">
      <c r="A33" s="25">
        <v>31</v>
      </c>
      <c r="B33" s="1" t="s">
        <v>97</v>
      </c>
      <c r="C33" s="1" t="s">
        <v>84</v>
      </c>
      <c r="D33" s="1" t="s">
        <v>146</v>
      </c>
      <c r="E33" s="11">
        <v>400</v>
      </c>
      <c r="F33" s="15"/>
      <c r="G33" s="15"/>
      <c r="H33" s="15"/>
      <c r="I33" s="16"/>
      <c r="J33" s="17"/>
      <c r="K33" s="17"/>
    </row>
    <row r="34" spans="1:11" ht="75">
      <c r="A34" s="25">
        <v>32</v>
      </c>
      <c r="B34" s="1" t="s">
        <v>98</v>
      </c>
      <c r="C34" s="1" t="s">
        <v>58</v>
      </c>
      <c r="D34" s="1" t="s">
        <v>100</v>
      </c>
      <c r="E34" s="11">
        <v>1000</v>
      </c>
      <c r="F34" s="15"/>
      <c r="G34" s="15"/>
      <c r="H34" s="15"/>
      <c r="I34" s="16"/>
      <c r="J34" s="17"/>
      <c r="K34" s="17"/>
    </row>
    <row r="35" spans="1:11" ht="60">
      <c r="A35" s="25">
        <v>33</v>
      </c>
      <c r="B35" s="1" t="s">
        <v>59</v>
      </c>
      <c r="C35" s="1" t="s">
        <v>60</v>
      </c>
      <c r="D35" s="1" t="s">
        <v>147</v>
      </c>
      <c r="E35" s="11">
        <v>300</v>
      </c>
      <c r="F35" s="15"/>
      <c r="G35" s="15"/>
      <c r="H35" s="15"/>
      <c r="I35" s="16"/>
      <c r="J35" s="17"/>
      <c r="K35" s="17"/>
    </row>
    <row r="36" spans="1:11" ht="45">
      <c r="A36" s="25">
        <v>34</v>
      </c>
      <c r="B36" s="1" t="s">
        <v>118</v>
      </c>
      <c r="C36" s="1" t="s">
        <v>119</v>
      </c>
      <c r="D36" s="1" t="s">
        <v>101</v>
      </c>
      <c r="E36" s="11">
        <v>200</v>
      </c>
      <c r="F36" s="15"/>
      <c r="G36" s="15"/>
      <c r="H36" s="15"/>
      <c r="I36" s="16"/>
      <c r="J36" s="17"/>
      <c r="K36" s="17"/>
    </row>
    <row r="37" spans="1:11" ht="45">
      <c r="A37" s="25">
        <v>35</v>
      </c>
      <c r="B37" s="1" t="s">
        <v>61</v>
      </c>
      <c r="C37" s="1" t="s">
        <v>62</v>
      </c>
      <c r="D37" s="1" t="s">
        <v>100</v>
      </c>
      <c r="E37" s="11">
        <v>100</v>
      </c>
      <c r="F37" s="15"/>
      <c r="G37" s="15"/>
      <c r="H37" s="15"/>
      <c r="I37" s="16"/>
      <c r="J37" s="17"/>
      <c r="K37" s="17"/>
    </row>
    <row r="38" spans="1:11" ht="75">
      <c r="A38" s="25">
        <v>36</v>
      </c>
      <c r="B38" s="1" t="s">
        <v>63</v>
      </c>
      <c r="C38" s="1" t="s">
        <v>64</v>
      </c>
      <c r="D38" s="1" t="s">
        <v>159</v>
      </c>
      <c r="E38" s="11">
        <v>3000</v>
      </c>
      <c r="F38" s="15"/>
      <c r="G38" s="15"/>
      <c r="H38" s="15"/>
      <c r="I38" s="16"/>
      <c r="J38" s="17"/>
      <c r="K38" s="17"/>
    </row>
    <row r="39" spans="1:11" ht="75">
      <c r="A39" s="25">
        <v>37</v>
      </c>
      <c r="B39" s="1" t="s">
        <v>65</v>
      </c>
      <c r="C39" s="1" t="s">
        <v>64</v>
      </c>
      <c r="D39" s="1" t="s">
        <v>158</v>
      </c>
      <c r="E39" s="11">
        <v>1600</v>
      </c>
      <c r="F39" s="15"/>
      <c r="G39" s="15"/>
      <c r="H39" s="15"/>
      <c r="I39" s="16"/>
      <c r="J39" s="17"/>
      <c r="K39" s="17"/>
    </row>
    <row r="40" spans="1:11" ht="30">
      <c r="A40" s="25">
        <v>38</v>
      </c>
      <c r="B40" s="1" t="s">
        <v>99</v>
      </c>
      <c r="C40" s="1" t="s">
        <v>189</v>
      </c>
      <c r="D40" s="1" t="s">
        <v>188</v>
      </c>
      <c r="E40" s="11">
        <v>1000</v>
      </c>
      <c r="F40" s="15"/>
      <c r="G40" s="15"/>
      <c r="H40" s="15"/>
      <c r="I40" s="16"/>
      <c r="J40" s="17"/>
      <c r="K40" s="17"/>
    </row>
    <row r="41" spans="1:11" ht="60">
      <c r="A41" s="25">
        <v>39</v>
      </c>
      <c r="B41" s="1" t="s">
        <v>74</v>
      </c>
      <c r="C41" s="1" t="s">
        <v>75</v>
      </c>
      <c r="D41" s="1" t="s">
        <v>148</v>
      </c>
      <c r="E41" s="11">
        <v>100</v>
      </c>
      <c r="F41" s="15"/>
      <c r="G41" s="15"/>
      <c r="H41" s="15"/>
      <c r="I41" s="16"/>
      <c r="J41" s="17"/>
      <c r="K41" s="17"/>
    </row>
    <row r="42" spans="1:11" ht="60">
      <c r="A42" s="25">
        <v>40</v>
      </c>
      <c r="B42" s="1" t="s">
        <v>76</v>
      </c>
      <c r="C42" s="1" t="s">
        <v>77</v>
      </c>
      <c r="D42" s="1" t="s">
        <v>148</v>
      </c>
      <c r="E42" s="11">
        <v>100</v>
      </c>
      <c r="F42" s="15"/>
      <c r="G42" s="15"/>
      <c r="H42" s="15"/>
      <c r="I42" s="16"/>
      <c r="J42" s="17"/>
      <c r="K42" s="17"/>
    </row>
    <row r="43" spans="1:11" ht="60">
      <c r="A43" s="25">
        <v>41</v>
      </c>
      <c r="B43" s="1" t="s">
        <v>78</v>
      </c>
      <c r="C43" s="1" t="s">
        <v>79</v>
      </c>
      <c r="D43" s="1" t="s">
        <v>148</v>
      </c>
      <c r="E43" s="11">
        <v>200</v>
      </c>
      <c r="F43" s="15"/>
      <c r="G43" s="15"/>
      <c r="H43" s="15"/>
      <c r="I43" s="16"/>
      <c r="J43" s="17"/>
      <c r="K43" s="17"/>
    </row>
    <row r="44" spans="1:11" ht="60">
      <c r="A44" s="25">
        <v>42</v>
      </c>
      <c r="B44" s="1" t="s">
        <v>80</v>
      </c>
      <c r="C44" s="1" t="s">
        <v>81</v>
      </c>
      <c r="D44" s="1" t="s">
        <v>148</v>
      </c>
      <c r="E44" s="11">
        <v>100</v>
      </c>
      <c r="F44" s="15"/>
      <c r="G44" s="15"/>
      <c r="H44" s="15"/>
      <c r="I44" s="16"/>
      <c r="J44" s="17"/>
      <c r="K44" s="17"/>
    </row>
    <row r="45" spans="1:11" ht="45">
      <c r="A45" s="25">
        <v>43</v>
      </c>
      <c r="B45" s="1" t="s">
        <v>117</v>
      </c>
      <c r="C45" s="1" t="s">
        <v>82</v>
      </c>
      <c r="D45" s="1" t="s">
        <v>150</v>
      </c>
      <c r="E45" s="11">
        <v>120</v>
      </c>
      <c r="F45" s="15"/>
      <c r="G45" s="15"/>
      <c r="H45" s="15"/>
      <c r="I45" s="16"/>
      <c r="J45" s="17"/>
      <c r="K45" s="17"/>
    </row>
    <row r="46" spans="1:11" ht="30">
      <c r="A46" s="25">
        <v>44</v>
      </c>
      <c r="B46" s="1" t="s">
        <v>91</v>
      </c>
      <c r="C46" s="1" t="s">
        <v>86</v>
      </c>
      <c r="D46" s="1" t="s">
        <v>149</v>
      </c>
      <c r="E46" s="11">
        <v>10</v>
      </c>
      <c r="F46" s="15"/>
      <c r="G46" s="15"/>
      <c r="H46" s="15"/>
      <c r="I46" s="16"/>
      <c r="J46" s="17"/>
      <c r="K46" s="17"/>
    </row>
    <row r="47" spans="1:11" ht="30">
      <c r="A47" s="25">
        <v>45</v>
      </c>
      <c r="B47" s="1" t="s">
        <v>90</v>
      </c>
      <c r="C47" s="1" t="s">
        <v>87</v>
      </c>
      <c r="D47" s="1" t="s">
        <v>88</v>
      </c>
      <c r="E47" s="11">
        <v>1000</v>
      </c>
      <c r="F47" s="15"/>
      <c r="G47" s="15"/>
      <c r="H47" s="15"/>
      <c r="I47" s="16"/>
      <c r="J47" s="17"/>
      <c r="K47" s="17"/>
    </row>
    <row r="48" spans="1:11" ht="45">
      <c r="A48" s="25">
        <v>46</v>
      </c>
      <c r="B48" s="1" t="s">
        <v>89</v>
      </c>
      <c r="C48" s="1" t="s">
        <v>307</v>
      </c>
      <c r="D48" s="1" t="s">
        <v>190</v>
      </c>
      <c r="E48" s="11">
        <v>48</v>
      </c>
      <c r="F48" s="15"/>
      <c r="G48" s="15"/>
      <c r="H48" s="15"/>
      <c r="I48" s="16"/>
      <c r="J48" s="17"/>
      <c r="K48" s="17"/>
    </row>
    <row r="49" spans="1:11" ht="45">
      <c r="A49" s="25">
        <v>47</v>
      </c>
      <c r="B49" s="1" t="s">
        <v>102</v>
      </c>
      <c r="C49" s="1" t="s">
        <v>308</v>
      </c>
      <c r="D49" s="1" t="s">
        <v>210</v>
      </c>
      <c r="E49" s="11">
        <f>300*96</f>
        <v>28800</v>
      </c>
      <c r="F49" s="15"/>
      <c r="G49" s="15"/>
      <c r="H49" s="15"/>
      <c r="I49" s="16"/>
      <c r="J49" s="17"/>
      <c r="K49" s="17"/>
    </row>
    <row r="50" spans="1:11" ht="45">
      <c r="A50" s="25">
        <v>48</v>
      </c>
      <c r="B50" s="1" t="s">
        <v>103</v>
      </c>
      <c r="C50" s="1" t="s">
        <v>309</v>
      </c>
      <c r="D50" s="1" t="s">
        <v>210</v>
      </c>
      <c r="E50" s="11">
        <f>200*96</f>
        <v>19200</v>
      </c>
      <c r="F50" s="15"/>
      <c r="G50" s="15"/>
      <c r="H50" s="15"/>
      <c r="I50" s="16"/>
      <c r="J50" s="17"/>
      <c r="K50" s="17"/>
    </row>
    <row r="51" spans="1:11" ht="45">
      <c r="A51" s="25">
        <v>49</v>
      </c>
      <c r="B51" s="1" t="s">
        <v>104</v>
      </c>
      <c r="C51" s="1" t="s">
        <v>310</v>
      </c>
      <c r="D51" s="1" t="s">
        <v>210</v>
      </c>
      <c r="E51" s="11">
        <v>19200</v>
      </c>
      <c r="F51" s="15"/>
      <c r="G51" s="15"/>
      <c r="H51" s="15"/>
      <c r="I51" s="16"/>
      <c r="J51" s="17"/>
      <c r="K51" s="17"/>
    </row>
    <row r="52" spans="1:11" ht="30">
      <c r="A52" s="25">
        <v>50</v>
      </c>
      <c r="B52" s="1" t="s">
        <v>122</v>
      </c>
      <c r="C52" s="1" t="s">
        <v>192</v>
      </c>
      <c r="D52" s="1" t="s">
        <v>191</v>
      </c>
      <c r="E52" s="11">
        <v>600</v>
      </c>
      <c r="F52" s="15"/>
      <c r="G52" s="15"/>
      <c r="H52" s="15"/>
      <c r="I52" s="16"/>
      <c r="J52" s="17"/>
      <c r="K52" s="17"/>
    </row>
    <row r="53" spans="1:11" ht="30">
      <c r="A53" s="25">
        <v>51</v>
      </c>
      <c r="B53" s="1" t="s">
        <v>105</v>
      </c>
      <c r="C53" s="1" t="s">
        <v>311</v>
      </c>
      <c r="D53" s="1" t="s">
        <v>210</v>
      </c>
      <c r="E53" s="11">
        <v>28800</v>
      </c>
      <c r="F53" s="15"/>
      <c r="G53" s="15"/>
      <c r="H53" s="15"/>
      <c r="I53" s="16"/>
      <c r="J53" s="17"/>
      <c r="K53" s="17"/>
    </row>
    <row r="54" spans="1:11" ht="45">
      <c r="A54" s="25">
        <v>52</v>
      </c>
      <c r="B54" s="1" t="s">
        <v>106</v>
      </c>
      <c r="C54" s="1" t="s">
        <v>107</v>
      </c>
      <c r="D54" s="1" t="s">
        <v>210</v>
      </c>
      <c r="E54" s="11">
        <v>28800</v>
      </c>
      <c r="F54" s="15"/>
      <c r="G54" s="15"/>
      <c r="H54" s="15"/>
      <c r="I54" s="16"/>
      <c r="J54" s="17"/>
      <c r="K54" s="17"/>
    </row>
    <row r="55" spans="1:11" ht="45">
      <c r="A55" s="25">
        <v>53</v>
      </c>
      <c r="B55" s="1" t="s">
        <v>108</v>
      </c>
      <c r="C55" s="1" t="s">
        <v>109</v>
      </c>
      <c r="D55" s="1" t="s">
        <v>210</v>
      </c>
      <c r="E55" s="11">
        <v>28800</v>
      </c>
      <c r="F55" s="15"/>
      <c r="G55" s="15"/>
      <c r="H55" s="15"/>
      <c r="I55" s="16"/>
      <c r="J55" s="17"/>
      <c r="K55" s="17"/>
    </row>
    <row r="56" spans="1:11" ht="45">
      <c r="A56" s="25">
        <v>54</v>
      </c>
      <c r="B56" s="1" t="s">
        <v>110</v>
      </c>
      <c r="C56" s="1" t="s">
        <v>111</v>
      </c>
      <c r="D56" s="1" t="s">
        <v>193</v>
      </c>
      <c r="E56" s="11">
        <v>240</v>
      </c>
      <c r="F56" s="15"/>
      <c r="G56" s="15"/>
      <c r="H56" s="15"/>
      <c r="I56" s="16"/>
      <c r="J56" s="17"/>
      <c r="K56" s="17"/>
    </row>
    <row r="57" spans="1:11" ht="45">
      <c r="A57" s="25">
        <v>55</v>
      </c>
      <c r="B57" s="1" t="s">
        <v>112</v>
      </c>
      <c r="C57" s="1" t="s">
        <v>312</v>
      </c>
      <c r="D57" s="1" t="s">
        <v>210</v>
      </c>
      <c r="E57" s="11">
        <f>120*96</f>
        <v>11520</v>
      </c>
      <c r="F57" s="15"/>
      <c r="G57" s="15"/>
      <c r="H57" s="15"/>
      <c r="I57" s="16"/>
      <c r="J57" s="17"/>
      <c r="K57" s="17"/>
    </row>
    <row r="58" spans="1:11" ht="45">
      <c r="A58" s="25">
        <v>56</v>
      </c>
      <c r="B58" s="1" t="s">
        <v>113</v>
      </c>
      <c r="C58" s="1" t="s">
        <v>114</v>
      </c>
      <c r="D58" s="1" t="s">
        <v>210</v>
      </c>
      <c r="E58" s="11">
        <v>11520</v>
      </c>
      <c r="F58" s="15"/>
      <c r="G58" s="15"/>
      <c r="H58" s="15"/>
      <c r="I58" s="16"/>
      <c r="J58" s="17"/>
      <c r="K58" s="17"/>
    </row>
    <row r="59" spans="1:11" ht="45">
      <c r="A59" s="25">
        <v>57</v>
      </c>
      <c r="B59" s="1" t="s">
        <v>115</v>
      </c>
      <c r="C59" s="1" t="s">
        <v>116</v>
      </c>
      <c r="D59" s="1" t="s">
        <v>210</v>
      </c>
      <c r="E59" s="11">
        <v>19200</v>
      </c>
      <c r="F59" s="15"/>
      <c r="G59" s="15"/>
      <c r="H59" s="15"/>
      <c r="I59" s="16"/>
      <c r="J59" s="17"/>
      <c r="K59" s="17"/>
    </row>
    <row r="60" spans="1:11" ht="75">
      <c r="A60" s="25">
        <v>58</v>
      </c>
      <c r="B60" s="1" t="s">
        <v>123</v>
      </c>
      <c r="C60" s="1" t="s">
        <v>124</v>
      </c>
      <c r="D60" s="1" t="s">
        <v>210</v>
      </c>
      <c r="E60" s="11">
        <f>50*96</f>
        <v>4800</v>
      </c>
      <c r="F60" s="15"/>
      <c r="G60" s="15"/>
      <c r="H60" s="15"/>
      <c r="I60" s="16"/>
      <c r="J60" s="17"/>
      <c r="K60" s="17"/>
    </row>
    <row r="61" spans="1:11" ht="75">
      <c r="A61" s="25">
        <v>59</v>
      </c>
      <c r="B61" s="1" t="s">
        <v>125</v>
      </c>
      <c r="C61" s="1" t="s">
        <v>194</v>
      </c>
      <c r="D61" s="1" t="s">
        <v>210</v>
      </c>
      <c r="E61" s="11">
        <v>4800</v>
      </c>
      <c r="F61" s="15"/>
      <c r="G61" s="15"/>
      <c r="H61" s="15"/>
      <c r="I61" s="16"/>
      <c r="J61" s="17"/>
      <c r="K61" s="17"/>
    </row>
    <row r="62" spans="1:11" ht="75">
      <c r="A62" s="25">
        <v>60</v>
      </c>
      <c r="B62" s="1" t="s">
        <v>126</v>
      </c>
      <c r="C62" s="1" t="s">
        <v>127</v>
      </c>
      <c r="D62" s="1" t="s">
        <v>210</v>
      </c>
      <c r="E62" s="11">
        <v>4800</v>
      </c>
      <c r="F62" s="15"/>
      <c r="G62" s="15"/>
      <c r="H62" s="15"/>
      <c r="I62" s="16"/>
      <c r="J62" s="17"/>
      <c r="K62" s="17"/>
    </row>
    <row r="63" spans="1:11" ht="60">
      <c r="A63" s="25">
        <v>61</v>
      </c>
      <c r="B63" s="1" t="s">
        <v>128</v>
      </c>
      <c r="C63" s="1" t="s">
        <v>129</v>
      </c>
      <c r="D63" s="1" t="s">
        <v>210</v>
      </c>
      <c r="E63" s="11">
        <v>9600</v>
      </c>
      <c r="F63" s="15"/>
      <c r="G63" s="15"/>
      <c r="H63" s="15"/>
      <c r="I63" s="16"/>
      <c r="J63" s="17"/>
      <c r="K63" s="17"/>
    </row>
    <row r="64" spans="1:11" ht="60">
      <c r="A64" s="25">
        <v>62</v>
      </c>
      <c r="B64" s="1" t="s">
        <v>130</v>
      </c>
      <c r="C64" s="1" t="s">
        <v>131</v>
      </c>
      <c r="D64" s="1" t="s">
        <v>210</v>
      </c>
      <c r="E64" s="11">
        <v>9600</v>
      </c>
      <c r="F64" s="15"/>
      <c r="G64" s="15"/>
      <c r="H64" s="15"/>
      <c r="I64" s="16"/>
      <c r="J64" s="17"/>
      <c r="K64" s="17"/>
    </row>
    <row r="65" spans="1:11" ht="60">
      <c r="A65" s="25">
        <v>63</v>
      </c>
      <c r="B65" s="1" t="s">
        <v>132</v>
      </c>
      <c r="C65" s="1" t="s">
        <v>133</v>
      </c>
      <c r="D65" s="1" t="s">
        <v>210</v>
      </c>
      <c r="E65" s="11">
        <v>9600</v>
      </c>
      <c r="F65" s="15"/>
      <c r="G65" s="15"/>
      <c r="H65" s="15"/>
      <c r="I65" s="16"/>
      <c r="J65" s="17"/>
      <c r="K65" s="17"/>
    </row>
    <row r="66" spans="1:11" ht="75">
      <c r="A66" s="25">
        <v>64</v>
      </c>
      <c r="B66" s="1" t="s">
        <v>215</v>
      </c>
      <c r="C66" s="1" t="s">
        <v>214</v>
      </c>
      <c r="D66" s="1" t="s">
        <v>213</v>
      </c>
      <c r="E66" s="11">
        <v>1000</v>
      </c>
      <c r="F66" s="15"/>
      <c r="G66" s="15"/>
      <c r="H66" s="15"/>
      <c r="I66" s="16"/>
      <c r="J66" s="17"/>
      <c r="K66" s="17"/>
    </row>
    <row r="67" spans="1:11" ht="120">
      <c r="A67" s="25">
        <v>65</v>
      </c>
      <c r="B67" s="1" t="s">
        <v>216</v>
      </c>
      <c r="C67" s="1" t="s">
        <v>217</v>
      </c>
      <c r="D67" s="1" t="s">
        <v>210</v>
      </c>
      <c r="E67" s="11">
        <v>3840</v>
      </c>
      <c r="F67" s="15"/>
      <c r="G67" s="15"/>
      <c r="H67" s="15"/>
      <c r="I67" s="16"/>
      <c r="J67" s="17"/>
      <c r="K67" s="17"/>
    </row>
    <row r="68" spans="1:11" ht="120">
      <c r="A68" s="25">
        <v>66</v>
      </c>
      <c r="B68" s="1" t="s">
        <v>218</v>
      </c>
      <c r="C68" s="1" t="s">
        <v>219</v>
      </c>
      <c r="D68" s="1" t="s">
        <v>210</v>
      </c>
      <c r="E68" s="11">
        <v>1920</v>
      </c>
      <c r="F68" s="15"/>
      <c r="G68" s="15"/>
      <c r="H68" s="15"/>
      <c r="I68" s="16"/>
      <c r="J68" s="17"/>
      <c r="K68" s="17"/>
    </row>
    <row r="69" spans="1:11" ht="120">
      <c r="A69" s="25">
        <v>67</v>
      </c>
      <c r="B69" s="1" t="s">
        <v>220</v>
      </c>
      <c r="C69" s="1" t="s">
        <v>221</v>
      </c>
      <c r="D69" s="1" t="s">
        <v>210</v>
      </c>
      <c r="E69" s="11">
        <v>1920</v>
      </c>
      <c r="F69" s="15"/>
      <c r="G69" s="15"/>
      <c r="H69" s="15"/>
      <c r="I69" s="16"/>
      <c r="J69" s="17"/>
      <c r="K69" s="17"/>
    </row>
    <row r="70" spans="1:11" ht="120">
      <c r="A70" s="25">
        <v>68</v>
      </c>
      <c r="B70" s="1" t="s">
        <v>222</v>
      </c>
      <c r="C70" s="1" t="s">
        <v>223</v>
      </c>
      <c r="D70" s="1" t="s">
        <v>210</v>
      </c>
      <c r="E70" s="11">
        <v>1920</v>
      </c>
      <c r="F70" s="15"/>
      <c r="G70" s="15"/>
      <c r="H70" s="15"/>
      <c r="I70" s="16"/>
      <c r="J70" s="17"/>
      <c r="K70" s="17"/>
    </row>
    <row r="71" spans="1:11" ht="120">
      <c r="A71" s="25">
        <v>69</v>
      </c>
      <c r="B71" s="1" t="s">
        <v>224</v>
      </c>
      <c r="C71" s="1" t="s">
        <v>225</v>
      </c>
      <c r="D71" s="1" t="s">
        <v>210</v>
      </c>
      <c r="E71" s="11">
        <v>1920</v>
      </c>
      <c r="F71" s="15"/>
      <c r="G71" s="15"/>
      <c r="H71" s="15"/>
      <c r="I71" s="16"/>
      <c r="J71" s="17"/>
      <c r="K71" s="17"/>
    </row>
    <row r="72" spans="1:11" ht="75">
      <c r="A72" s="25">
        <v>70</v>
      </c>
      <c r="B72" s="1" t="s">
        <v>14</v>
      </c>
      <c r="C72" s="1" t="s">
        <v>226</v>
      </c>
      <c r="D72" s="1" t="s">
        <v>191</v>
      </c>
      <c r="E72" s="11">
        <v>2000</v>
      </c>
      <c r="F72" s="15"/>
      <c r="G72" s="15"/>
      <c r="H72" s="15"/>
      <c r="I72" s="16"/>
      <c r="J72" s="17"/>
      <c r="K72" s="17"/>
    </row>
    <row r="73" spans="1:11" ht="45">
      <c r="A73" s="25">
        <v>71</v>
      </c>
      <c r="B73" s="1" t="s">
        <v>0</v>
      </c>
      <c r="C73" s="1" t="s">
        <v>227</v>
      </c>
      <c r="D73" s="1" t="s">
        <v>195</v>
      </c>
      <c r="E73" s="11">
        <v>20</v>
      </c>
      <c r="F73" s="15"/>
      <c r="G73" s="15"/>
      <c r="H73" s="15"/>
      <c r="I73" s="16"/>
      <c r="J73" s="17"/>
      <c r="K73" s="17"/>
    </row>
    <row r="74" spans="1:11" ht="45">
      <c r="A74" s="25">
        <v>72</v>
      </c>
      <c r="B74" s="1" t="s">
        <v>1</v>
      </c>
      <c r="C74" s="1" t="s">
        <v>228</v>
      </c>
      <c r="D74" s="1"/>
      <c r="E74" s="11">
        <v>4</v>
      </c>
      <c r="F74" s="15"/>
      <c r="G74" s="15"/>
      <c r="H74" s="15"/>
      <c r="I74" s="16"/>
      <c r="J74" s="17"/>
      <c r="K74" s="17"/>
    </row>
    <row r="75" spans="1:11" ht="45">
      <c r="A75" s="25">
        <v>73</v>
      </c>
      <c r="B75" s="1" t="s">
        <v>2</v>
      </c>
      <c r="C75" s="1" t="s">
        <v>229</v>
      </c>
      <c r="D75" s="1"/>
      <c r="E75" s="11">
        <v>20</v>
      </c>
      <c r="F75" s="15"/>
      <c r="G75" s="15"/>
      <c r="H75" s="15"/>
      <c r="I75" s="16"/>
      <c r="J75" s="17"/>
      <c r="K75" s="17"/>
    </row>
    <row r="76" spans="1:11" ht="45">
      <c r="A76" s="25">
        <v>74</v>
      </c>
      <c r="B76" s="1" t="s">
        <v>3</v>
      </c>
      <c r="C76" s="1" t="s">
        <v>230</v>
      </c>
      <c r="D76" s="1" t="s">
        <v>195</v>
      </c>
      <c r="E76" s="11">
        <v>30</v>
      </c>
      <c r="F76" s="15"/>
      <c r="G76" s="15"/>
      <c r="H76" s="15"/>
      <c r="I76" s="16"/>
      <c r="J76" s="17"/>
      <c r="K76" s="17"/>
    </row>
    <row r="77" spans="1:11" ht="30">
      <c r="A77" s="25">
        <v>75</v>
      </c>
      <c r="B77" s="1" t="s">
        <v>4</v>
      </c>
      <c r="C77" s="1" t="s">
        <v>231</v>
      </c>
      <c r="D77" s="1" t="s">
        <v>195</v>
      </c>
      <c r="E77" s="11">
        <v>10</v>
      </c>
      <c r="F77" s="15"/>
      <c r="G77" s="15"/>
      <c r="H77" s="15"/>
      <c r="I77" s="16"/>
      <c r="J77" s="17"/>
      <c r="K77" s="17"/>
    </row>
    <row r="78" spans="1:11" ht="75">
      <c r="A78" s="25">
        <v>76</v>
      </c>
      <c r="B78" s="1" t="s">
        <v>5</v>
      </c>
      <c r="C78" s="1" t="s">
        <v>232</v>
      </c>
      <c r="D78" s="1" t="s">
        <v>196</v>
      </c>
      <c r="E78" s="11">
        <v>2000</v>
      </c>
      <c r="F78" s="15"/>
      <c r="G78" s="15"/>
      <c r="H78" s="15"/>
      <c r="I78" s="16"/>
      <c r="J78" s="17"/>
      <c r="K78" s="17"/>
    </row>
    <row r="79" spans="1:11" ht="75">
      <c r="A79" s="25">
        <v>77</v>
      </c>
      <c r="B79" s="1" t="s">
        <v>6</v>
      </c>
      <c r="C79" s="1" t="s">
        <v>233</v>
      </c>
      <c r="D79" s="1" t="s">
        <v>185</v>
      </c>
      <c r="E79" s="11">
        <v>2000</v>
      </c>
      <c r="F79" s="15"/>
      <c r="G79" s="15"/>
      <c r="H79" s="15"/>
      <c r="I79" s="16"/>
      <c r="J79" s="17"/>
      <c r="K79" s="17"/>
    </row>
    <row r="80" spans="1:11" ht="75">
      <c r="A80" s="25">
        <v>78</v>
      </c>
      <c r="B80" s="1" t="s">
        <v>15</v>
      </c>
      <c r="C80" s="1" t="s">
        <v>234</v>
      </c>
      <c r="D80" s="1" t="s">
        <v>185</v>
      </c>
      <c r="E80" s="11">
        <v>2000</v>
      </c>
      <c r="F80" s="15"/>
      <c r="G80" s="15"/>
      <c r="H80" s="15"/>
      <c r="I80" s="16"/>
      <c r="J80" s="17"/>
      <c r="K80" s="17"/>
    </row>
    <row r="81" spans="1:11" ht="75">
      <c r="A81" s="25">
        <v>79</v>
      </c>
      <c r="B81" s="1" t="s">
        <v>7</v>
      </c>
      <c r="C81" s="1" t="s">
        <v>235</v>
      </c>
      <c r="D81" s="1" t="s">
        <v>196</v>
      </c>
      <c r="E81" s="11">
        <v>1000</v>
      </c>
      <c r="F81" s="15"/>
      <c r="G81" s="15"/>
      <c r="H81" s="15"/>
      <c r="I81" s="16"/>
      <c r="J81" s="17"/>
      <c r="K81" s="17"/>
    </row>
    <row r="82" spans="1:11" ht="75">
      <c r="A82" s="25">
        <v>80</v>
      </c>
      <c r="B82" s="1" t="s">
        <v>8</v>
      </c>
      <c r="C82" s="1" t="s">
        <v>235</v>
      </c>
      <c r="D82" s="1" t="s">
        <v>185</v>
      </c>
      <c r="E82" s="11">
        <v>2000</v>
      </c>
      <c r="F82" s="15"/>
      <c r="G82" s="15"/>
      <c r="H82" s="15"/>
      <c r="I82" s="16"/>
      <c r="J82" s="17"/>
      <c r="K82" s="17"/>
    </row>
    <row r="83" spans="1:11" ht="105">
      <c r="A83" s="25">
        <v>81</v>
      </c>
      <c r="B83" s="1" t="s">
        <v>16</v>
      </c>
      <c r="C83" s="1" t="s">
        <v>236</v>
      </c>
      <c r="D83" s="1" t="s">
        <v>197</v>
      </c>
      <c r="E83" s="11">
        <v>1000</v>
      </c>
      <c r="F83" s="15"/>
      <c r="G83" s="15"/>
      <c r="H83" s="15"/>
      <c r="I83" s="16"/>
      <c r="J83" s="17"/>
      <c r="K83" s="17"/>
    </row>
    <row r="84" spans="1:11" ht="105">
      <c r="A84" s="25">
        <v>82</v>
      </c>
      <c r="B84" s="1" t="s">
        <v>17</v>
      </c>
      <c r="C84" s="1" t="s">
        <v>237</v>
      </c>
      <c r="D84" s="1" t="s">
        <v>197</v>
      </c>
      <c r="E84" s="11">
        <v>1000</v>
      </c>
      <c r="F84" s="15"/>
      <c r="G84" s="15"/>
      <c r="H84" s="15"/>
      <c r="I84" s="16"/>
      <c r="J84" s="17"/>
      <c r="K84" s="17"/>
    </row>
    <row r="85" spans="1:11" ht="30">
      <c r="A85" s="25">
        <v>83</v>
      </c>
      <c r="B85" s="1" t="s">
        <v>18</v>
      </c>
      <c r="C85" s="1" t="s">
        <v>238</v>
      </c>
      <c r="D85" s="1" t="s">
        <v>197</v>
      </c>
      <c r="E85" s="11">
        <v>100</v>
      </c>
      <c r="F85" s="15"/>
      <c r="G85" s="15"/>
      <c r="H85" s="15"/>
      <c r="I85" s="16"/>
      <c r="J85" s="17"/>
      <c r="K85" s="17"/>
    </row>
    <row r="86" spans="1:11" ht="60">
      <c r="A86" s="25">
        <v>84</v>
      </c>
      <c r="B86" s="1" t="s">
        <v>19</v>
      </c>
      <c r="C86" s="1" t="s">
        <v>239</v>
      </c>
      <c r="D86" s="1"/>
      <c r="E86" s="11">
        <v>6</v>
      </c>
      <c r="F86" s="15"/>
      <c r="G86" s="15"/>
      <c r="H86" s="15"/>
      <c r="I86" s="16"/>
      <c r="J86" s="17"/>
      <c r="K86" s="17"/>
    </row>
    <row r="87" spans="1:11" ht="30">
      <c r="A87" s="25">
        <v>85</v>
      </c>
      <c r="B87" s="1" t="s">
        <v>20</v>
      </c>
      <c r="C87" s="1" t="s">
        <v>139</v>
      </c>
      <c r="D87" s="1"/>
      <c r="E87" s="11">
        <v>4</v>
      </c>
      <c r="F87" s="15"/>
      <c r="G87" s="15"/>
      <c r="H87" s="15"/>
      <c r="I87" s="16"/>
      <c r="J87" s="17"/>
      <c r="K87" s="17"/>
    </row>
    <row r="88" spans="1:11" ht="30">
      <c r="A88" s="25">
        <v>86</v>
      </c>
      <c r="B88" s="1" t="s">
        <v>160</v>
      </c>
      <c r="C88" s="1" t="s">
        <v>250</v>
      </c>
      <c r="D88" s="1" t="s">
        <v>39</v>
      </c>
      <c r="E88" s="11">
        <v>10000</v>
      </c>
      <c r="F88" s="15"/>
      <c r="G88" s="15"/>
      <c r="H88" s="15"/>
      <c r="I88" s="16"/>
      <c r="J88" s="17"/>
      <c r="K88" s="17"/>
    </row>
    <row r="89" spans="1:11" ht="30">
      <c r="A89" s="25">
        <v>87</v>
      </c>
      <c r="B89" s="1" t="s">
        <v>160</v>
      </c>
      <c r="C89" s="1" t="s">
        <v>251</v>
      </c>
      <c r="D89" s="1" t="s">
        <v>95</v>
      </c>
      <c r="E89" s="11">
        <v>5000</v>
      </c>
      <c r="F89" s="15"/>
      <c r="G89" s="15"/>
      <c r="H89" s="15"/>
      <c r="I89" s="16"/>
      <c r="J89" s="17"/>
      <c r="K89" s="17"/>
    </row>
    <row r="90" spans="1:11" ht="45">
      <c r="A90" s="25">
        <v>88</v>
      </c>
      <c r="B90" s="1" t="s">
        <v>161</v>
      </c>
      <c r="C90" s="1" t="s">
        <v>252</v>
      </c>
      <c r="D90" s="1" t="s">
        <v>95</v>
      </c>
      <c r="E90" s="11">
        <v>5000</v>
      </c>
      <c r="F90" s="15"/>
      <c r="G90" s="15"/>
      <c r="H90" s="15"/>
      <c r="I90" s="16"/>
      <c r="J90" s="17"/>
      <c r="K90" s="17"/>
    </row>
    <row r="91" spans="1:11" ht="45">
      <c r="A91" s="25">
        <v>89</v>
      </c>
      <c r="B91" s="1" t="s">
        <v>253</v>
      </c>
      <c r="C91" s="1" t="s">
        <v>254</v>
      </c>
      <c r="D91" s="1" t="s">
        <v>200</v>
      </c>
      <c r="E91" s="11">
        <v>2500</v>
      </c>
      <c r="F91" s="15"/>
      <c r="G91" s="15"/>
      <c r="H91" s="15"/>
      <c r="I91" s="16"/>
      <c r="J91" s="17"/>
      <c r="K91" s="17"/>
    </row>
    <row r="92" spans="1:11" ht="60">
      <c r="A92" s="25">
        <v>90</v>
      </c>
      <c r="B92" s="1" t="s">
        <v>162</v>
      </c>
      <c r="C92" s="1" t="s">
        <v>255</v>
      </c>
      <c r="D92" s="1" t="s">
        <v>246</v>
      </c>
      <c r="E92" s="11">
        <v>2500</v>
      </c>
      <c r="F92" s="15"/>
      <c r="G92" s="15"/>
      <c r="H92" s="15"/>
      <c r="I92" s="16"/>
      <c r="J92" s="17"/>
      <c r="K92" s="17"/>
    </row>
    <row r="93" spans="1:11" ht="60">
      <c r="A93" s="25">
        <v>91</v>
      </c>
      <c r="B93" s="1" t="s">
        <v>163</v>
      </c>
      <c r="C93" s="1" t="s">
        <v>338</v>
      </c>
      <c r="D93" s="1" t="s">
        <v>200</v>
      </c>
      <c r="E93" s="11">
        <v>150</v>
      </c>
      <c r="F93" s="15"/>
      <c r="G93" s="15"/>
      <c r="H93" s="15"/>
      <c r="I93" s="16"/>
      <c r="J93" s="17"/>
      <c r="K93" s="17"/>
    </row>
    <row r="94" spans="1:11" ht="45">
      <c r="A94" s="25">
        <v>92</v>
      </c>
      <c r="B94" s="1" t="s">
        <v>164</v>
      </c>
      <c r="C94" s="1" t="s">
        <v>256</v>
      </c>
      <c r="D94" s="1" t="s">
        <v>165</v>
      </c>
      <c r="E94" s="11">
        <v>1000</v>
      </c>
      <c r="F94" s="15"/>
      <c r="G94" s="15"/>
      <c r="H94" s="15"/>
      <c r="I94" s="16"/>
      <c r="J94" s="17"/>
      <c r="K94" s="17"/>
    </row>
    <row r="95" spans="1:11" ht="45">
      <c r="A95" s="25">
        <v>93</v>
      </c>
      <c r="B95" s="1" t="s">
        <v>203</v>
      </c>
      <c r="C95" s="1" t="s">
        <v>313</v>
      </c>
      <c r="D95" s="1" t="s">
        <v>95</v>
      </c>
      <c r="E95" s="11">
        <v>1000</v>
      </c>
      <c r="F95" s="15"/>
      <c r="G95" s="15"/>
      <c r="H95" s="15"/>
      <c r="I95" s="16"/>
      <c r="J95" s="17"/>
      <c r="K95" s="17"/>
    </row>
    <row r="96" spans="1:11" ht="60">
      <c r="A96" s="25">
        <v>94</v>
      </c>
      <c r="B96" s="1" t="s">
        <v>166</v>
      </c>
      <c r="C96" s="1" t="s">
        <v>257</v>
      </c>
      <c r="D96" s="1" t="s">
        <v>95</v>
      </c>
      <c r="E96" s="11">
        <v>4000</v>
      </c>
      <c r="F96" s="15"/>
      <c r="G96" s="15"/>
      <c r="H96" s="15"/>
      <c r="I96" s="16"/>
      <c r="J96" s="17"/>
      <c r="K96" s="17"/>
    </row>
    <row r="97" spans="1:11" ht="60">
      <c r="A97" s="25">
        <v>95</v>
      </c>
      <c r="B97" s="1" t="s">
        <v>167</v>
      </c>
      <c r="C97" s="1" t="s">
        <v>207</v>
      </c>
      <c r="D97" s="1" t="s">
        <v>210</v>
      </c>
      <c r="E97" s="11">
        <v>1920</v>
      </c>
      <c r="F97" s="15"/>
      <c r="G97" s="15"/>
      <c r="H97" s="15"/>
      <c r="I97" s="16"/>
      <c r="J97" s="17"/>
      <c r="K97" s="17"/>
    </row>
    <row r="98" spans="1:11" ht="45">
      <c r="A98" s="25">
        <v>96</v>
      </c>
      <c r="B98" s="1" t="s">
        <v>166</v>
      </c>
      <c r="C98" s="1" t="s">
        <v>319</v>
      </c>
      <c r="D98" s="1" t="s">
        <v>95</v>
      </c>
      <c r="E98" s="11">
        <v>9000</v>
      </c>
      <c r="F98" s="15"/>
      <c r="G98" s="15"/>
      <c r="H98" s="15"/>
      <c r="I98" s="16"/>
      <c r="J98" s="17"/>
      <c r="K98" s="17"/>
    </row>
    <row r="99" spans="1:11" ht="60">
      <c r="A99" s="25">
        <v>97</v>
      </c>
      <c r="B99" s="1" t="s">
        <v>167</v>
      </c>
      <c r="C99" s="1" t="s">
        <v>208</v>
      </c>
      <c r="D99" s="1" t="s">
        <v>210</v>
      </c>
      <c r="E99" s="11">
        <v>1920</v>
      </c>
      <c r="F99" s="15"/>
      <c r="G99" s="15"/>
      <c r="H99" s="15"/>
      <c r="I99" s="16"/>
      <c r="J99" s="17"/>
      <c r="K99" s="17"/>
    </row>
    <row r="100" spans="1:11" ht="45">
      <c r="A100" s="25">
        <v>98</v>
      </c>
      <c r="B100" s="1" t="s">
        <v>166</v>
      </c>
      <c r="C100" s="1" t="s">
        <v>258</v>
      </c>
      <c r="D100" s="1" t="s">
        <v>95</v>
      </c>
      <c r="E100" s="11">
        <v>4000</v>
      </c>
      <c r="F100" s="15"/>
      <c r="G100" s="15"/>
      <c r="H100" s="15"/>
      <c r="I100" s="16"/>
      <c r="J100" s="17"/>
      <c r="K100" s="17"/>
    </row>
    <row r="101" spans="1:11" ht="60">
      <c r="A101" s="25">
        <v>99</v>
      </c>
      <c r="B101" s="1" t="s">
        <v>167</v>
      </c>
      <c r="C101" s="1" t="s">
        <v>209</v>
      </c>
      <c r="D101" s="1" t="s">
        <v>210</v>
      </c>
      <c r="E101" s="11">
        <v>1920</v>
      </c>
      <c r="F101" s="15"/>
      <c r="G101" s="15"/>
      <c r="H101" s="15"/>
      <c r="I101" s="16"/>
      <c r="J101" s="17"/>
      <c r="K101" s="17"/>
    </row>
    <row r="102" spans="1:11" ht="75">
      <c r="A102" s="25">
        <v>100</v>
      </c>
      <c r="B102" s="1" t="s">
        <v>168</v>
      </c>
      <c r="C102" s="1" t="s">
        <v>259</v>
      </c>
      <c r="D102" s="1" t="s">
        <v>210</v>
      </c>
      <c r="E102" s="11">
        <f>960*7</f>
        <v>6720</v>
      </c>
      <c r="F102" s="15"/>
      <c r="G102" s="15"/>
      <c r="H102" s="15"/>
      <c r="I102" s="16"/>
      <c r="J102" s="17"/>
      <c r="K102" s="17"/>
    </row>
    <row r="103" spans="1:11" ht="75">
      <c r="A103" s="25">
        <v>101</v>
      </c>
      <c r="B103" s="1" t="s">
        <v>168</v>
      </c>
      <c r="C103" s="1" t="s">
        <v>261</v>
      </c>
      <c r="D103" s="1" t="s">
        <v>210</v>
      </c>
      <c r="E103" s="11">
        <v>6720</v>
      </c>
      <c r="F103" s="15"/>
      <c r="G103" s="15"/>
      <c r="H103" s="15"/>
      <c r="I103" s="16"/>
      <c r="J103" s="17"/>
      <c r="K103" s="17"/>
    </row>
    <row r="104" spans="1:11" ht="75">
      <c r="A104" s="25">
        <v>102</v>
      </c>
      <c r="B104" s="1" t="s">
        <v>168</v>
      </c>
      <c r="C104" s="1" t="s">
        <v>262</v>
      </c>
      <c r="D104" s="1" t="s">
        <v>210</v>
      </c>
      <c r="E104" s="11">
        <v>6720</v>
      </c>
      <c r="F104" s="15"/>
      <c r="G104" s="15"/>
      <c r="H104" s="15"/>
      <c r="I104" s="16"/>
      <c r="J104" s="17"/>
      <c r="K104" s="17"/>
    </row>
    <row r="105" spans="1:11" ht="75">
      <c r="A105" s="25">
        <v>103</v>
      </c>
      <c r="B105" s="1" t="s">
        <v>168</v>
      </c>
      <c r="C105" s="1" t="s">
        <v>263</v>
      </c>
      <c r="D105" s="1" t="s">
        <v>210</v>
      </c>
      <c r="E105" s="11">
        <v>3840</v>
      </c>
      <c r="F105" s="15"/>
      <c r="G105" s="15"/>
      <c r="H105" s="15"/>
      <c r="I105" s="16"/>
      <c r="J105" s="17"/>
      <c r="K105" s="17"/>
    </row>
    <row r="106" spans="1:11" ht="60">
      <c r="A106" s="25">
        <v>104</v>
      </c>
      <c r="B106" s="1" t="s">
        <v>260</v>
      </c>
      <c r="C106" s="1" t="s">
        <v>264</v>
      </c>
      <c r="D106" s="1" t="s">
        <v>199</v>
      </c>
      <c r="E106" s="11">
        <f>40*25</f>
        <v>1000</v>
      </c>
      <c r="F106" s="15"/>
      <c r="G106" s="15"/>
      <c r="H106" s="15"/>
      <c r="I106" s="16"/>
      <c r="J106" s="17"/>
      <c r="K106" s="17"/>
    </row>
    <row r="107" spans="1:11" ht="30">
      <c r="A107" s="25">
        <v>105</v>
      </c>
      <c r="B107" s="1" t="s">
        <v>265</v>
      </c>
      <c r="C107" s="1" t="s">
        <v>266</v>
      </c>
      <c r="D107" s="1" t="s">
        <v>39</v>
      </c>
      <c r="E107" s="11">
        <v>200</v>
      </c>
      <c r="F107" s="15"/>
      <c r="G107" s="15"/>
      <c r="H107" s="15"/>
      <c r="I107" s="16"/>
      <c r="J107" s="17"/>
      <c r="K107" s="17"/>
    </row>
    <row r="108" spans="1:11" ht="30">
      <c r="A108" s="25">
        <v>106</v>
      </c>
      <c r="B108" s="1" t="s">
        <v>202</v>
      </c>
      <c r="C108" s="1" t="s">
        <v>201</v>
      </c>
      <c r="D108" s="1" t="s">
        <v>95</v>
      </c>
      <c r="E108" s="11">
        <v>2000</v>
      </c>
      <c r="F108" s="15"/>
      <c r="G108" s="15"/>
      <c r="H108" s="15"/>
      <c r="I108" s="16"/>
      <c r="J108" s="17"/>
      <c r="K108" s="17"/>
    </row>
    <row r="109" spans="1:11" ht="30">
      <c r="A109" s="25">
        <v>107</v>
      </c>
      <c r="B109" s="1" t="s">
        <v>169</v>
      </c>
      <c r="C109" s="1" t="s">
        <v>267</v>
      </c>
      <c r="D109" s="1" t="s">
        <v>148</v>
      </c>
      <c r="E109" s="11">
        <v>2000</v>
      </c>
      <c r="F109" s="15"/>
      <c r="G109" s="15"/>
      <c r="H109" s="15"/>
      <c r="I109" s="16"/>
      <c r="J109" s="17"/>
      <c r="K109" s="17"/>
    </row>
    <row r="110" spans="1:11" ht="15">
      <c r="A110" s="25">
        <v>108</v>
      </c>
      <c r="B110" s="1" t="s">
        <v>243</v>
      </c>
      <c r="C110" s="1" t="s">
        <v>314</v>
      </c>
      <c r="D110" s="1" t="s">
        <v>148</v>
      </c>
      <c r="E110" s="11">
        <v>100</v>
      </c>
      <c r="F110" s="15"/>
      <c r="G110" s="15"/>
      <c r="H110" s="15"/>
      <c r="I110" s="16"/>
      <c r="J110" s="17"/>
      <c r="K110" s="17"/>
    </row>
    <row r="111" spans="1:11" ht="15">
      <c r="A111" s="25">
        <v>109</v>
      </c>
      <c r="B111" s="1" t="s">
        <v>244</v>
      </c>
      <c r="C111" s="1" t="s">
        <v>245</v>
      </c>
      <c r="D111" s="1" t="s">
        <v>148</v>
      </c>
      <c r="E111" s="11">
        <v>100</v>
      </c>
      <c r="F111" s="15"/>
      <c r="G111" s="15"/>
      <c r="H111" s="15"/>
      <c r="I111" s="16"/>
      <c r="J111" s="17"/>
      <c r="K111" s="17"/>
    </row>
    <row r="112" spans="1:11" ht="45">
      <c r="A112" s="25">
        <v>110</v>
      </c>
      <c r="B112" s="1" t="s">
        <v>170</v>
      </c>
      <c r="C112" s="1" t="s">
        <v>269</v>
      </c>
      <c r="D112" s="1"/>
      <c r="E112" s="11">
        <v>30</v>
      </c>
      <c r="F112" s="15"/>
      <c r="G112" s="15"/>
      <c r="H112" s="15"/>
      <c r="I112" s="16"/>
      <c r="J112" s="17"/>
      <c r="K112" s="17"/>
    </row>
    <row r="113" spans="1:11" ht="45">
      <c r="A113" s="25">
        <v>111</v>
      </c>
      <c r="B113" s="1" t="s">
        <v>270</v>
      </c>
      <c r="C113" s="1" t="s">
        <v>271</v>
      </c>
      <c r="D113" s="1" t="s">
        <v>247</v>
      </c>
      <c r="E113" s="11">
        <v>500</v>
      </c>
      <c r="F113" s="15"/>
      <c r="G113" s="15"/>
      <c r="H113" s="15"/>
      <c r="I113" s="16"/>
      <c r="J113" s="17"/>
      <c r="K113" s="17"/>
    </row>
    <row r="114" spans="1:11" ht="45">
      <c r="A114" s="25">
        <v>112</v>
      </c>
      <c r="B114" s="1" t="s">
        <v>272</v>
      </c>
      <c r="C114" s="1" t="s">
        <v>273</v>
      </c>
      <c r="D114" s="1" t="s">
        <v>248</v>
      </c>
      <c r="E114" s="11">
        <v>400</v>
      </c>
      <c r="F114" s="15"/>
      <c r="G114" s="15"/>
      <c r="H114" s="15"/>
      <c r="I114" s="16"/>
      <c r="J114" s="17"/>
      <c r="K114" s="17"/>
    </row>
    <row r="115" spans="1:11" ht="45">
      <c r="A115" s="25">
        <v>113</v>
      </c>
      <c r="B115" s="1" t="s">
        <v>274</v>
      </c>
      <c r="C115" s="1" t="s">
        <v>275</v>
      </c>
      <c r="D115" s="1" t="s">
        <v>249</v>
      </c>
      <c r="E115" s="11">
        <v>200</v>
      </c>
      <c r="F115" s="15"/>
      <c r="G115" s="15"/>
      <c r="H115" s="15"/>
      <c r="I115" s="16"/>
      <c r="J115" s="17"/>
      <c r="K115" s="17"/>
    </row>
    <row r="116" spans="1:11" ht="45">
      <c r="A116" s="25">
        <v>114</v>
      </c>
      <c r="B116" s="1" t="s">
        <v>268</v>
      </c>
      <c r="C116" s="1" t="s">
        <v>315</v>
      </c>
      <c r="D116" s="1" t="s">
        <v>39</v>
      </c>
      <c r="E116" s="11">
        <v>500</v>
      </c>
      <c r="F116" s="15"/>
      <c r="G116" s="15"/>
      <c r="H116" s="15"/>
      <c r="I116" s="16"/>
      <c r="J116" s="17"/>
      <c r="K116" s="17"/>
    </row>
    <row r="117" spans="1:11" ht="45">
      <c r="A117" s="25">
        <v>115</v>
      </c>
      <c r="B117" s="1" t="s">
        <v>172</v>
      </c>
      <c r="C117" s="1" t="s">
        <v>276</v>
      </c>
      <c r="D117" s="1" t="s">
        <v>95</v>
      </c>
      <c r="E117" s="11">
        <v>5000</v>
      </c>
      <c r="F117" s="15"/>
      <c r="G117" s="15"/>
      <c r="H117" s="15"/>
      <c r="I117" s="16"/>
      <c r="J117" s="17"/>
      <c r="K117" s="17"/>
    </row>
    <row r="118" spans="1:11" ht="45">
      <c r="A118" s="25">
        <v>116</v>
      </c>
      <c r="B118" s="1" t="s">
        <v>173</v>
      </c>
      <c r="C118" s="1" t="s">
        <v>174</v>
      </c>
      <c r="D118" s="1" t="s">
        <v>198</v>
      </c>
      <c r="E118" s="11">
        <v>4</v>
      </c>
      <c r="F118" s="15"/>
      <c r="G118" s="15"/>
      <c r="H118" s="15"/>
      <c r="I118" s="16"/>
      <c r="J118" s="17"/>
      <c r="K118" s="17"/>
    </row>
    <row r="119" spans="1:11" ht="45">
      <c r="A119" s="25">
        <v>117</v>
      </c>
      <c r="B119" s="1" t="s">
        <v>175</v>
      </c>
      <c r="C119" s="1" t="s">
        <v>176</v>
      </c>
      <c r="D119" s="1" t="s">
        <v>171</v>
      </c>
      <c r="E119" s="11">
        <v>5</v>
      </c>
      <c r="F119" s="15"/>
      <c r="G119" s="15"/>
      <c r="H119" s="15"/>
      <c r="I119" s="16"/>
      <c r="J119" s="17"/>
      <c r="K119" s="17"/>
    </row>
    <row r="120" spans="1:11" ht="45">
      <c r="A120" s="25">
        <v>118</v>
      </c>
      <c r="B120" s="1" t="s">
        <v>175</v>
      </c>
      <c r="C120" s="1" t="s">
        <v>177</v>
      </c>
      <c r="D120" s="1" t="s">
        <v>171</v>
      </c>
      <c r="E120" s="11">
        <v>5</v>
      </c>
      <c r="F120" s="15"/>
      <c r="G120" s="15"/>
      <c r="H120" s="15"/>
      <c r="I120" s="16"/>
      <c r="J120" s="17"/>
      <c r="K120" s="17"/>
    </row>
    <row r="121" spans="1:11" ht="15">
      <c r="A121" s="25">
        <v>119</v>
      </c>
      <c r="B121" s="1" t="s">
        <v>178</v>
      </c>
      <c r="C121" s="1" t="s">
        <v>179</v>
      </c>
      <c r="D121" s="1"/>
      <c r="E121" s="11">
        <v>4</v>
      </c>
      <c r="F121" s="15"/>
      <c r="G121" s="15"/>
      <c r="H121" s="15"/>
      <c r="I121" s="16"/>
      <c r="J121" s="17"/>
      <c r="K121" s="17"/>
    </row>
    <row r="122" spans="1:11" ht="45">
      <c r="A122" s="25">
        <v>120</v>
      </c>
      <c r="B122" s="1" t="s">
        <v>240</v>
      </c>
      <c r="C122" s="1" t="s">
        <v>205</v>
      </c>
      <c r="D122" s="1" t="s">
        <v>39</v>
      </c>
      <c r="E122" s="11">
        <v>2500</v>
      </c>
      <c r="F122" s="15"/>
      <c r="G122" s="15"/>
      <c r="H122" s="15"/>
      <c r="I122" s="16"/>
      <c r="J122" s="17"/>
      <c r="K122" s="17"/>
    </row>
    <row r="123" spans="1:11" ht="45">
      <c r="A123" s="25">
        <v>121</v>
      </c>
      <c r="B123" s="1" t="s">
        <v>241</v>
      </c>
      <c r="C123" s="1" t="s">
        <v>206</v>
      </c>
      <c r="D123" s="1" t="s">
        <v>39</v>
      </c>
      <c r="E123" s="11">
        <v>2500</v>
      </c>
      <c r="F123" s="15"/>
      <c r="G123" s="15"/>
      <c r="H123" s="15"/>
      <c r="I123" s="16"/>
      <c r="J123" s="17"/>
      <c r="K123" s="17"/>
    </row>
    <row r="124" spans="1:11" ht="60">
      <c r="A124" s="25">
        <v>122</v>
      </c>
      <c r="B124" s="1" t="s">
        <v>160</v>
      </c>
      <c r="C124" s="1" t="s">
        <v>242</v>
      </c>
      <c r="D124" s="1" t="s">
        <v>95</v>
      </c>
      <c r="E124" s="11">
        <v>5000</v>
      </c>
      <c r="F124" s="15"/>
      <c r="G124" s="15"/>
      <c r="H124" s="15"/>
      <c r="I124" s="16"/>
      <c r="J124" s="17"/>
      <c r="K124" s="17"/>
    </row>
    <row r="125" spans="1:11" ht="60">
      <c r="A125" s="25">
        <v>123</v>
      </c>
      <c r="B125" s="1" t="s">
        <v>277</v>
      </c>
      <c r="C125" s="1" t="s">
        <v>301</v>
      </c>
      <c r="D125" s="1" t="s">
        <v>302</v>
      </c>
      <c r="E125" s="11">
        <v>250</v>
      </c>
      <c r="F125" s="15"/>
      <c r="G125" s="15"/>
      <c r="H125" s="15"/>
      <c r="I125" s="16"/>
      <c r="J125" s="17"/>
      <c r="K125" s="17"/>
    </row>
    <row r="126" spans="1:11" ht="30">
      <c r="A126" s="25">
        <v>124</v>
      </c>
      <c r="B126" s="1" t="s">
        <v>278</v>
      </c>
      <c r="C126" s="1" t="s">
        <v>316</v>
      </c>
      <c r="D126" s="1" t="s">
        <v>95</v>
      </c>
      <c r="E126" s="11">
        <v>2000</v>
      </c>
      <c r="F126" s="15"/>
      <c r="G126" s="15"/>
      <c r="H126" s="15"/>
      <c r="I126" s="16"/>
      <c r="J126" s="17"/>
      <c r="K126" s="17"/>
    </row>
    <row r="127" spans="1:11" ht="15">
      <c r="A127" s="25">
        <v>125</v>
      </c>
      <c r="B127" s="1" t="s">
        <v>279</v>
      </c>
      <c r="C127" s="1" t="s">
        <v>280</v>
      </c>
      <c r="D127" s="1"/>
      <c r="E127" s="11">
        <v>2</v>
      </c>
      <c r="F127" s="15"/>
      <c r="G127" s="15"/>
      <c r="H127" s="15"/>
      <c r="I127" s="16"/>
      <c r="J127" s="17"/>
      <c r="K127" s="17"/>
    </row>
    <row r="128" spans="1:11" ht="45">
      <c r="A128" s="25">
        <v>126</v>
      </c>
      <c r="B128" s="1" t="s">
        <v>180</v>
      </c>
      <c r="C128" s="1" t="s">
        <v>317</v>
      </c>
      <c r="D128" s="1" t="s">
        <v>303</v>
      </c>
      <c r="E128" s="11">
        <v>5000</v>
      </c>
      <c r="F128" s="15"/>
      <c r="G128" s="15"/>
      <c r="H128" s="15"/>
      <c r="I128" s="16"/>
      <c r="J128" s="17"/>
      <c r="K128" s="17"/>
    </row>
    <row r="129" spans="1:11" ht="15">
      <c r="A129" s="25">
        <v>127</v>
      </c>
      <c r="B129" s="1" t="s">
        <v>281</v>
      </c>
      <c r="C129" s="1" t="s">
        <v>282</v>
      </c>
      <c r="D129" s="1" t="s">
        <v>304</v>
      </c>
      <c r="E129" s="11">
        <v>50</v>
      </c>
      <c r="F129" s="15"/>
      <c r="G129" s="15"/>
      <c r="H129" s="15"/>
      <c r="I129" s="16"/>
      <c r="J129" s="17"/>
      <c r="K129" s="17"/>
    </row>
    <row r="130" spans="1:11" ht="30">
      <c r="A130" s="25">
        <v>135</v>
      </c>
      <c r="B130" s="1" t="s">
        <v>283</v>
      </c>
      <c r="C130" s="1" t="s">
        <v>284</v>
      </c>
      <c r="D130" s="1"/>
      <c r="E130" s="11">
        <v>20</v>
      </c>
      <c r="F130" s="15"/>
      <c r="G130" s="15"/>
      <c r="H130" s="15"/>
      <c r="I130" s="16"/>
      <c r="J130" s="17"/>
      <c r="K130" s="17"/>
    </row>
    <row r="131" spans="1:11" ht="30">
      <c r="A131" s="25">
        <v>136</v>
      </c>
      <c r="B131" s="1" t="s">
        <v>285</v>
      </c>
      <c r="C131" s="1" t="s">
        <v>286</v>
      </c>
      <c r="D131" s="1"/>
      <c r="E131" s="11">
        <v>100</v>
      </c>
      <c r="F131" s="15"/>
      <c r="G131" s="15"/>
      <c r="H131" s="15"/>
      <c r="I131" s="16"/>
      <c r="J131" s="17"/>
      <c r="K131" s="17"/>
    </row>
    <row r="132" spans="1:11" ht="60">
      <c r="A132" s="25">
        <v>137</v>
      </c>
      <c r="B132" s="1" t="s">
        <v>287</v>
      </c>
      <c r="C132" s="24" t="s">
        <v>334</v>
      </c>
      <c r="D132" s="1" t="s">
        <v>305</v>
      </c>
      <c r="E132" s="11">
        <v>100</v>
      </c>
      <c r="F132" s="15"/>
      <c r="G132" s="15"/>
      <c r="H132" s="15"/>
      <c r="I132" s="16"/>
      <c r="J132" s="17"/>
      <c r="K132" s="17"/>
    </row>
    <row r="133" spans="1:11" ht="60">
      <c r="A133" s="25">
        <v>138</v>
      </c>
      <c r="B133" s="1" t="s">
        <v>288</v>
      </c>
      <c r="C133" s="24" t="s">
        <v>335</v>
      </c>
      <c r="D133" s="1" t="s">
        <v>305</v>
      </c>
      <c r="E133" s="11">
        <v>100</v>
      </c>
      <c r="F133" s="15"/>
      <c r="G133" s="15"/>
      <c r="H133" s="15"/>
      <c r="I133" s="16"/>
      <c r="J133" s="17"/>
      <c r="K133" s="17"/>
    </row>
    <row r="134" spans="1:11" ht="60">
      <c r="A134" s="25">
        <v>139</v>
      </c>
      <c r="B134" s="1" t="s">
        <v>289</v>
      </c>
      <c r="C134" s="24" t="s">
        <v>336</v>
      </c>
      <c r="D134" s="1" t="s">
        <v>305</v>
      </c>
      <c r="E134" s="11">
        <v>100</v>
      </c>
      <c r="F134" s="15"/>
      <c r="G134" s="15"/>
      <c r="H134" s="15"/>
      <c r="I134" s="16"/>
      <c r="J134" s="17"/>
      <c r="K134" s="17"/>
    </row>
    <row r="135" spans="1:11" ht="60">
      <c r="A135" s="25">
        <v>140</v>
      </c>
      <c r="B135" s="1" t="s">
        <v>290</v>
      </c>
      <c r="C135" s="24" t="s">
        <v>337</v>
      </c>
      <c r="D135" s="1" t="s">
        <v>305</v>
      </c>
      <c r="E135" s="11">
        <v>100</v>
      </c>
      <c r="F135" s="15"/>
      <c r="G135" s="15"/>
      <c r="H135" s="15"/>
      <c r="I135" s="16"/>
      <c r="J135" s="17"/>
      <c r="K135" s="17"/>
    </row>
    <row r="136" spans="1:11" ht="30">
      <c r="A136" s="25">
        <v>141</v>
      </c>
      <c r="B136" s="1" t="s">
        <v>291</v>
      </c>
      <c r="C136" s="1" t="s">
        <v>292</v>
      </c>
      <c r="D136" s="1"/>
      <c r="E136" s="11">
        <v>50</v>
      </c>
      <c r="F136" s="15"/>
      <c r="G136" s="15"/>
      <c r="H136" s="15"/>
      <c r="I136" s="16"/>
      <c r="J136" s="17"/>
      <c r="K136" s="17"/>
    </row>
    <row r="137" spans="1:11" ht="30">
      <c r="A137" s="25">
        <v>142</v>
      </c>
      <c r="B137" s="1" t="s">
        <v>293</v>
      </c>
      <c r="C137" s="1" t="s">
        <v>294</v>
      </c>
      <c r="D137" s="1" t="s">
        <v>191</v>
      </c>
      <c r="E137" s="11">
        <v>200</v>
      </c>
      <c r="F137" s="15"/>
      <c r="G137" s="15"/>
      <c r="H137" s="15"/>
      <c r="I137" s="16"/>
      <c r="J137" s="17"/>
      <c r="K137" s="17"/>
    </row>
    <row r="138" spans="1:11" ht="30">
      <c r="A138" s="25">
        <v>143</v>
      </c>
      <c r="B138" s="1" t="s">
        <v>295</v>
      </c>
      <c r="C138" s="1" t="s">
        <v>296</v>
      </c>
      <c r="D138" s="1" t="s">
        <v>148</v>
      </c>
      <c r="E138" s="11">
        <v>100</v>
      </c>
      <c r="F138" s="15"/>
      <c r="G138" s="15"/>
      <c r="H138" s="15"/>
      <c r="I138" s="16"/>
      <c r="J138" s="17"/>
      <c r="K138" s="17"/>
    </row>
    <row r="139" spans="1:11" ht="30">
      <c r="A139" s="25">
        <v>144</v>
      </c>
      <c r="B139" s="1" t="s">
        <v>297</v>
      </c>
      <c r="C139" s="23" t="s">
        <v>322</v>
      </c>
      <c r="D139" s="1" t="s">
        <v>300</v>
      </c>
      <c r="E139" s="11">
        <v>240</v>
      </c>
      <c r="F139" s="15"/>
      <c r="G139" s="15"/>
      <c r="H139" s="15"/>
      <c r="I139" s="16"/>
      <c r="J139" s="17"/>
      <c r="K139" s="17"/>
    </row>
    <row r="140" spans="1:11" ht="45">
      <c r="A140" s="25">
        <v>145</v>
      </c>
      <c r="B140" s="1" t="s">
        <v>298</v>
      </c>
      <c r="C140" s="23" t="s">
        <v>333</v>
      </c>
      <c r="D140" s="1" t="s">
        <v>204</v>
      </c>
      <c r="E140" s="11">
        <v>100</v>
      </c>
      <c r="F140" s="15"/>
      <c r="G140" s="15"/>
      <c r="H140" s="15"/>
      <c r="I140" s="16"/>
      <c r="J140" s="17"/>
      <c r="K140" s="17"/>
    </row>
    <row r="141" spans="1:11" ht="45">
      <c r="A141" s="25">
        <v>146</v>
      </c>
      <c r="B141" s="1" t="s">
        <v>299</v>
      </c>
      <c r="C141" s="23" t="s">
        <v>323</v>
      </c>
      <c r="D141" s="24" t="s">
        <v>332</v>
      </c>
      <c r="E141" s="11">
        <v>500</v>
      </c>
      <c r="F141" s="27"/>
      <c r="G141" s="27"/>
      <c r="H141" s="27"/>
      <c r="I141" s="28"/>
      <c r="J141" s="29"/>
      <c r="K141" s="29"/>
    </row>
    <row r="142" spans="1:11" ht="45">
      <c r="A142" s="25">
        <v>147</v>
      </c>
      <c r="B142" s="24" t="s">
        <v>279</v>
      </c>
      <c r="C142" s="24" t="s">
        <v>324</v>
      </c>
      <c r="D142" s="24"/>
      <c r="E142" s="26">
        <v>6</v>
      </c>
      <c r="F142" s="27"/>
      <c r="G142" s="27"/>
      <c r="H142" s="27"/>
      <c r="I142" s="28"/>
      <c r="J142" s="29"/>
      <c r="K142" s="29"/>
    </row>
    <row r="143" spans="1:11" ht="30">
      <c r="A143" s="25">
        <v>148</v>
      </c>
      <c r="B143" s="24" t="s">
        <v>325</v>
      </c>
      <c r="C143" s="24" t="s">
        <v>326</v>
      </c>
      <c r="D143" s="24" t="s">
        <v>210</v>
      </c>
      <c r="E143" s="26">
        <v>2304</v>
      </c>
      <c r="F143" s="27"/>
      <c r="G143" s="27"/>
      <c r="H143" s="27"/>
      <c r="I143" s="28"/>
      <c r="J143" s="29"/>
      <c r="K143" s="29"/>
    </row>
    <row r="144" spans="1:11" ht="45">
      <c r="A144" s="25">
        <v>149</v>
      </c>
      <c r="B144" s="24" t="s">
        <v>327</v>
      </c>
      <c r="C144" s="24" t="s">
        <v>328</v>
      </c>
      <c r="D144" s="24" t="s">
        <v>329</v>
      </c>
      <c r="E144" s="26">
        <v>200</v>
      </c>
      <c r="F144" s="27"/>
      <c r="G144" s="27"/>
      <c r="H144" s="27"/>
      <c r="I144" s="28"/>
      <c r="J144" s="29"/>
      <c r="K144" s="29"/>
    </row>
    <row r="145" spans="1:11" ht="30">
      <c r="A145" s="25">
        <v>150</v>
      </c>
      <c r="B145" s="24" t="s">
        <v>330</v>
      </c>
      <c r="C145" s="24" t="s">
        <v>331</v>
      </c>
      <c r="D145" s="24" t="s">
        <v>197</v>
      </c>
      <c r="E145" s="26">
        <v>400</v>
      </c>
      <c r="F145" s="27"/>
      <c r="G145" s="27"/>
      <c r="H145" s="27"/>
      <c r="I145" s="28"/>
      <c r="J145" s="29"/>
      <c r="K145" s="29"/>
    </row>
    <row r="146" spans="8:11" ht="21">
      <c r="H146" s="33" t="s">
        <v>321</v>
      </c>
      <c r="I146" s="33"/>
      <c r="J146" s="22"/>
      <c r="K146" s="21">
        <f>SUM(K3:K145)</f>
        <v>0</v>
      </c>
    </row>
  </sheetData>
  <autoFilter ref="A2:K146">
    <sortState ref="A3:K146">
      <sortCondition sortBy="value" ref="A3:A146"/>
    </sortState>
  </autoFilter>
  <mergeCells count="2">
    <mergeCell ref="F1:H1"/>
    <mergeCell ref="H146:I146"/>
  </mergeCells>
  <conditionalFormatting sqref="G146:G1048576 G1:G3">
    <cfRule type="duplicateValues" priority="2" dxfId="0">
      <formula>AND(COUNTIF($G$146:$G$1048576,G1)+COUNTIF($G$1:$G$3,G1)&gt;1,NOT(ISBLANK(G1)))</formula>
    </cfRule>
  </conditionalFormatting>
  <conditionalFormatting sqref="G4:G145">
    <cfRule type="duplicateValues" priority="14" dxfId="0">
      <formula>AND(COUNTIF($G$4:$G$145,G4)&gt;1,NOT(ISBLANK(G4)))</formula>
    </cfRule>
  </conditionalFormatting>
  <hyperlinks>
    <hyperlink ref="B85" r:id="rId1" display="https://cz.vwr.com/store/category/desticky-pro-pcr/564042"/>
  </hyperlinks>
  <printOptions/>
  <pageMargins left="0.25" right="0.25" top="0.75" bottom="0.75" header="0.3" footer="0.3"/>
  <pageSetup fitToHeight="0" fitToWidth="1" horizontalDpi="600" verticalDpi="600" orientation="portrait" paperSize="9" scale="3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Ostřížková Silvie</dc:creator>
  <cp:keywords/>
  <dc:description/>
  <cp:lastModifiedBy>Martinásek Michal</cp:lastModifiedBy>
  <cp:lastPrinted>2022-05-19T12:38:57Z</cp:lastPrinted>
  <dcterms:created xsi:type="dcterms:W3CDTF">2022-02-03T13:47:49Z</dcterms:created>
  <dcterms:modified xsi:type="dcterms:W3CDTF">2022-06-02T07:38:43Z</dcterms:modified>
  <cp:category/>
  <cp:version/>
  <cp:contentType/>
  <cp:contentStatus/>
</cp:coreProperties>
</file>