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6930"/>
  </bookViews>
  <sheets>
    <sheet name="Popis" sheetId="1" r:id="rId1"/>
  </sheets>
  <definedNames>
    <definedName name="_xlnm.Print_Titles" localSheetId="0">Popis!$1:$2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H17"/>
  <c r="H16"/>
  <c r="H15"/>
  <c r="H14"/>
  <c r="H13"/>
  <c r="H12"/>
  <c r="H11"/>
  <c r="H10"/>
  <c r="H9"/>
  <c r="H8"/>
  <c r="H7"/>
  <c r="H6"/>
  <c r="H5"/>
  <c r="H4"/>
  <c r="H3"/>
  <c r="H20" l="1"/>
  <c r="H22" s="1"/>
  <c r="H21" s="1"/>
</calcChain>
</file>

<file path=xl/sharedStrings.xml><?xml version="1.0" encoding="utf-8"?>
<sst xmlns="http://schemas.openxmlformats.org/spreadsheetml/2006/main" count="56" uniqueCount="41">
  <si>
    <t>Ozn.</t>
  </si>
  <si>
    <t>Umístění</t>
  </si>
  <si>
    <t>Základní popis</t>
  </si>
  <si>
    <t>Cena/ks
(Kč)
bez DPH</t>
  </si>
  <si>
    <t>Ilustrační zobrazení / kresba</t>
  </si>
  <si>
    <r>
      <t xml:space="preserve">AIRTRACK 
</t>
    </r>
    <r>
      <rPr>
        <sz val="12"/>
        <color theme="1"/>
        <rFont val="Calibri"/>
        <family val="2"/>
        <charset val="238"/>
        <scheme val="minor"/>
      </rPr>
      <t xml:space="preserve">- nafukovací prvek sloužící pro nácvik akrobatických prvků 
- včetně kompresoru
</t>
    </r>
  </si>
  <si>
    <t>šířka: min 150 mm
výška: min 150 mm
délka: min 300 mm</t>
  </si>
  <si>
    <r>
      <rPr>
        <b/>
        <sz val="12"/>
        <color theme="1"/>
        <rFont val="Calibri"/>
        <family val="2"/>
        <charset val="238"/>
        <scheme val="minor"/>
      </rPr>
      <t>Kladina dětská</t>
    </r>
    <r>
      <rPr>
        <sz val="12"/>
        <color theme="1"/>
        <rFont val="Calibri"/>
        <family val="2"/>
        <charset val="238"/>
        <scheme val="minor"/>
      </rPr>
      <t xml:space="preserve">
-jádro zesítěný polyethylen
- potah bezftalátová koženka
- na spodní straně antismyk</t>
    </r>
  </si>
  <si>
    <t>Rozměry
š x d x v (cm)
/ Výkres</t>
  </si>
  <si>
    <t>výška : min 20
délka: min 2000
šířka: min 200</t>
  </si>
  <si>
    <r>
      <t xml:space="preserve">Límec pro můstek
</t>
    </r>
    <r>
      <rPr>
        <sz val="12"/>
        <color theme="1"/>
        <rFont val="Calibri"/>
        <family val="2"/>
        <charset val="238"/>
        <scheme val="minor"/>
      </rPr>
      <t>- jádro polyuretan + poyethylen
- potah bezftalátová koženka</t>
    </r>
  </si>
  <si>
    <r>
      <t xml:space="preserve">Ochrana trampolíány
</t>
    </r>
    <r>
      <rPr>
        <sz val="12"/>
        <color theme="1"/>
        <rFont val="Calibri"/>
        <family val="2"/>
        <charset val="238"/>
        <scheme val="minor"/>
      </rPr>
      <t xml:space="preserve">- ochranný límec trampolíny výška min 20cm
- kombinace polyuretanových pěn, min. hodnota 25kg/m3
- šířka celého límce min 45cm, výška min 20cm
- potah koženka bez obsahu ftalátů
- barva tmavě modrá
- jednotlivé díly musí být vzájemně spojeny pomocí všitých pacek se suchými zipy o min. šíři 10cm stejně jako propojení s kobercovými žíněnkami pomocí identických pacek
- celý límec musí být pevně uchycen k podlaze
</t>
    </r>
    <r>
      <rPr>
        <b/>
        <sz val="12"/>
        <color theme="1"/>
        <rFont val="Calibri"/>
        <family val="2"/>
        <charset val="238"/>
        <scheme val="minor"/>
      </rPr>
      <t xml:space="preserve">
</t>
    </r>
  </si>
  <si>
    <t>Cena položky
celkem
(Kč) bez DPH</t>
  </si>
  <si>
    <t>Počet ks
celkem</t>
  </si>
  <si>
    <t>gym. sál</t>
  </si>
  <si>
    <r>
      <rPr>
        <b/>
        <sz val="12"/>
        <rFont val="Calibri"/>
        <family val="2"/>
        <charset val="238"/>
        <scheme val="minor"/>
      </rPr>
      <t>Ochrana jámy</t>
    </r>
    <r>
      <rPr>
        <sz val="12"/>
        <rFont val="Calibri"/>
        <family val="2"/>
        <charset val="238"/>
        <scheme val="minor"/>
      </rPr>
      <t xml:space="preserve">
- vnitřní ochrana jámy
- jádro polyuretan min25kg/m3
- potah koženka bez obsahu ftalátů
- barva tmavě modrá
- tloušťka 10cm
-jednotlivé díly musí být spojeny pomocí pacek se suchým zipem o minimální šířce 10cm
- Celé ochrana musí navazovat systémem uchycení k vrchnímu dílu dopadové jámy
- jednotlivé díly musí být pevné uchyceny k bočním zdemdopadové jámy
- každý z dílů ochran, musí být lehce odnímatelný s možností výměny
- kombinace polyuretanových pěn
-min. hodnota 25kg/m3
- šířka celého límce 40cm, výška 20cm
- potah koženka bez obsahu ftalátů
- barva tmavě modrá
- jednotlivé díly musí být vzájemně spojeny pomocí všitých pacek se suchými zipy o min. šíři 10cmstejně jako propojení s kobercovými žíněnkami pomocí identických pacek
- celý límec musí být pevně uchycen k podlaze
</t>
    </r>
  </si>
  <si>
    <r>
      <t>Žíněnky pod nářádí 160m2
-</t>
    </r>
    <r>
      <rPr>
        <sz val="12"/>
        <rFont val="Calibri"/>
        <family val="2"/>
        <charset val="238"/>
      </rPr>
      <t xml:space="preserve"> doskokové žíněnky pod nářadí, výška min 20cm, minimální složení polyuretanová pěna min gramáž 32kg/m3, gymnastický koberec
- barva koberce modrá, vzájemná spojení jednotlivých dílů koberce pomocí oboustranných suchých zipů ov min šíří 7cm
- celý systém žiněnek musí být navržen tak, aby jednotlivé nářadí bylo možno lehce demontovat a opětovně nainstalovat zpět na stejné místo</t>
    </r>
  </si>
  <si>
    <t>120x70x60cm</t>
  </si>
  <si>
    <t>120x100x80cm</t>
  </si>
  <si>
    <t>200x105x80cm</t>
  </si>
  <si>
    <t>200x45x1,5cm</t>
  </si>
  <si>
    <t>Magnesium box na nohy</t>
  </si>
  <si>
    <t>100x69cm</t>
  </si>
  <si>
    <t>214x200x105cm</t>
  </si>
  <si>
    <r>
      <t xml:space="preserve">Polyethylénový block
</t>
    </r>
    <r>
      <rPr>
        <sz val="12"/>
        <color theme="1"/>
        <rFont val="Calibri"/>
        <family val="2"/>
        <charset val="238"/>
        <scheme val="minor"/>
      </rPr>
      <t xml:space="preserve">- jádro zesítěný polyethylen
- potah bezftalátová koženka 
- spodní straně antismyk
- úchyty pro přenášení
</t>
    </r>
    <r>
      <rPr>
        <b/>
        <sz val="12"/>
        <color theme="1"/>
        <rFont val="Calibri"/>
        <family val="2"/>
        <charset val="238"/>
        <scheme val="minor"/>
      </rPr>
      <t xml:space="preserve">
</t>
    </r>
  </si>
  <si>
    <r>
      <t xml:space="preserve">Polyethylénový block
</t>
    </r>
    <r>
      <rPr>
        <sz val="12"/>
        <color theme="1"/>
        <rFont val="Calibri"/>
        <family val="2"/>
        <charset val="238"/>
        <scheme val="minor"/>
      </rPr>
      <t xml:space="preserve">- jádro zesítěný polyethylen
- potah bezftalátová koženka 
- spodní straně antismyk
- úchyty pro přenášení
</t>
    </r>
  </si>
  <si>
    <r>
      <t xml:space="preserve">Kostky do militanové jámy 100m3
- </t>
    </r>
    <r>
      <rPr>
        <sz val="12"/>
        <color theme="1"/>
        <rFont val="Calibri"/>
        <family val="2"/>
        <charset val="238"/>
        <scheme val="minor"/>
      </rPr>
      <t xml:space="preserve">polyuretanová kostička do jámy 
- plyuretan min 25kg/m3, měkké, 
- </t>
    </r>
    <r>
      <rPr>
        <sz val="12"/>
        <rFont val="Calibri"/>
        <family val="2"/>
        <charset val="238"/>
        <scheme val="minor"/>
      </rPr>
      <t>vysoká elasticita s minimální degradací materiálu</t>
    </r>
  </si>
  <si>
    <t>výška : min 8
délka: min 300
šířka: min 25/15</t>
  </si>
  <si>
    <r>
      <t xml:space="preserve">Pěnová paralelní bradla ( set 2ks)
</t>
    </r>
    <r>
      <rPr>
        <sz val="12"/>
        <color theme="1"/>
        <rFont val="Calibri"/>
        <family val="2"/>
        <charset val="238"/>
        <scheme val="minor"/>
      </rPr>
      <t xml:space="preserve">--jádro zesítěný polyethylen,
- potah bezftalátová koženka 
- spodní straně antismyk, 
- úchyty pro přenášení
</t>
    </r>
    <r>
      <rPr>
        <b/>
        <sz val="12"/>
        <color theme="1"/>
        <rFont val="Calibri"/>
        <family val="2"/>
        <charset val="238"/>
        <scheme val="minor"/>
      </rPr>
      <t xml:space="preserve">
</t>
    </r>
  </si>
  <si>
    <t>50x50x10cm</t>
  </si>
  <si>
    <t>Výška: min. 120
délka: min. 120
šířka: min. 90</t>
  </si>
  <si>
    <r>
      <t xml:space="preserve">Bedna ( čtyřdílná )
</t>
    </r>
    <r>
      <rPr>
        <sz val="12"/>
        <rFont val="Calibri"/>
        <family val="2"/>
        <charset val="238"/>
        <scheme val="minor"/>
      </rPr>
      <t>- jádro polyuretan min 25kg/m3 + zesítěný polyethylen
-  potah bezftalátová koženka
- každý díl musí mít antismyk na spodní straně
-  packy pro vzájemné spojení jednotlivých dílů</t>
    </r>
  </si>
  <si>
    <t>výška: min 17,5
delka:min 2300
šířka:min 200</t>
  </si>
  <si>
    <r>
      <t xml:space="preserve">SAFETY MATS FOR BEAM
</t>
    </r>
    <r>
      <rPr>
        <sz val="12"/>
        <color theme="1"/>
        <rFont val="Calibri"/>
        <family val="2"/>
        <charset val="238"/>
        <scheme val="minor"/>
      </rPr>
      <t xml:space="preserve">- celý systém je složen z pěti dílů. 
- 1 x 214x200x14 cm / 2 x 200x100x30 cm / 2 x 200x100x60 cm
 - díly se k sobě připojují pomocí suchých zipů 
- nastavitelnost výšky odebíráním jednotlivých dílů
 - vrchní vrstva je tvořena kombinací polyuretanu a polyethylenu
- vrchni vrstva vyšší tvrdost
</t>
    </r>
    <r>
      <rPr>
        <b/>
        <sz val="12"/>
        <color theme="1"/>
        <rFont val="Calibri"/>
        <family val="2"/>
        <charset val="238"/>
        <scheme val="minor"/>
      </rPr>
      <t xml:space="preserve">
</t>
    </r>
  </si>
  <si>
    <r>
      <t xml:space="preserve">Dřevěný rošt na rozběh
</t>
    </r>
    <r>
      <rPr>
        <sz val="12"/>
        <color theme="1"/>
        <rFont val="Calibri"/>
        <family val="2"/>
        <charset val="238"/>
        <scheme val="minor"/>
      </rPr>
      <t xml:space="preserve">
- rošt musí být vysoce stabilní s dřevěným rastrem ukotveným k podlaze
- nesmí docházet k prohýbání roštu při zozběhu 
- překližka 250x125x2,5
- hranoly KVH15x6
- </t>
    </r>
    <r>
      <rPr>
        <sz val="12"/>
        <color rgb="FFFF0000"/>
        <rFont val="Calibri"/>
        <family val="2"/>
        <charset val="238"/>
        <scheme val="minor"/>
      </rPr>
      <t xml:space="preserve">
</t>
    </r>
  </si>
  <si>
    <r>
      <t xml:space="preserve">Polyuretanový válec
</t>
    </r>
    <r>
      <rPr>
        <sz val="12"/>
        <color theme="1"/>
        <rFont val="Calibri"/>
        <family val="2"/>
        <charset val="238"/>
        <scheme val="minor"/>
      </rPr>
      <t xml:space="preserve">- jádro z  molitanu s vyšší hustotou RG 25/50 kg/m3.
- potah z bezftalátové koženky   
</t>
    </r>
    <r>
      <rPr>
        <b/>
        <sz val="12"/>
        <color theme="1"/>
        <rFont val="Calibri"/>
        <family val="2"/>
        <charset val="238"/>
        <scheme val="minor"/>
      </rPr>
      <t xml:space="preserve">
</t>
    </r>
  </si>
  <si>
    <r>
      <t xml:space="preserve">Ochrana na kladinu
</t>
    </r>
    <r>
      <rPr>
        <sz val="12"/>
        <color theme="1"/>
        <rFont val="Calibri"/>
        <family val="2"/>
        <charset val="238"/>
        <scheme val="minor"/>
      </rPr>
      <t xml:space="preserve"> -ochrana musí těsně kopírovat  tvar kladiny.
- výroba z bezftalátové koženky a syntetické  kůže, která je na vrchní straně ochrany.
- utahovácí pásy ze spodu </t>
    </r>
  </si>
  <si>
    <t xml:space="preserve">CENA CELKEM VČETNĚ DPH  </t>
  </si>
  <si>
    <r>
      <t xml:space="preserve">CENA CELKEM BEZ DPH - </t>
    </r>
    <r>
      <rPr>
        <b/>
        <sz val="18"/>
        <color rgb="FFFF0000"/>
        <rFont val="Calibri"/>
        <family val="2"/>
        <charset val="238"/>
        <scheme val="minor"/>
      </rPr>
      <t>PŘEDMĚTEM HODNOCENÍ</t>
    </r>
  </si>
  <si>
    <t>DOPRAVA A MONTÁŽ - SOUHRNNĚ ZA VŠECHY SHORA UVEDENÉ POLOŽKY</t>
  </si>
  <si>
    <t>DPH - SAZBA 21%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</si>
</sst>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6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8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color rgb="FF161616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"/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/>
    <xf numFmtId="0" fontId="9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left" vertical="center"/>
    </xf>
    <xf numFmtId="0" fontId="10" fillId="5" borderId="13" xfId="0" applyFont="1" applyFill="1" applyBorder="1" applyAlignment="1">
      <alignment horizontal="left" vertical="center"/>
    </xf>
    <xf numFmtId="0" fontId="10" fillId="5" borderId="14" xfId="0" applyFont="1" applyFill="1" applyBorder="1" applyAlignment="1">
      <alignment horizontal="left" vertical="center"/>
    </xf>
    <xf numFmtId="164" fontId="0" fillId="5" borderId="1" xfId="0" applyNumberFormat="1" applyFill="1" applyBorder="1" applyAlignment="1">
      <alignment horizontal="center" vertical="center"/>
    </xf>
    <xf numFmtId="164" fontId="9" fillId="6" borderId="1" xfId="0" applyNumberFormat="1" applyFon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17" fontId="9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/>
    </xf>
    <xf numFmtId="0" fontId="0" fillId="6" borderId="1" xfId="0" applyFill="1" applyBorder="1"/>
    <xf numFmtId="0" fontId="6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13" fillId="6" borderId="0" xfId="0" applyFont="1" applyFill="1" applyAlignment="1">
      <alignment vertical="center"/>
    </xf>
    <xf numFmtId="0" fontId="5" fillId="6" borderId="12" xfId="0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B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207102</xdr:colOff>
      <xdr:row>3</xdr:row>
      <xdr:rowOff>384177</xdr:rowOff>
    </xdr:from>
    <xdr:to>
      <xdr:col>2</xdr:col>
      <xdr:colOff>2903009</xdr:colOff>
      <xdr:row>3</xdr:row>
      <xdr:rowOff>2402417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207602" y="4120094"/>
          <a:ext cx="2692732" cy="2018240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</xdr:colOff>
      <xdr:row>4</xdr:row>
      <xdr:rowOff>59268</xdr:rowOff>
    </xdr:from>
    <xdr:to>
      <xdr:col>2</xdr:col>
      <xdr:colOff>3020483</xdr:colOff>
      <xdr:row>4</xdr:row>
      <xdr:rowOff>2237318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30133" y="6654801"/>
          <a:ext cx="2912533" cy="21844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76201</xdr:colOff>
      <xdr:row>5</xdr:row>
      <xdr:rowOff>795866</xdr:rowOff>
    </xdr:from>
    <xdr:to>
      <xdr:col>3</xdr:col>
      <xdr:colOff>2735</xdr:colOff>
      <xdr:row>5</xdr:row>
      <xdr:rowOff>3060699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04734" y="9677399"/>
          <a:ext cx="3019778" cy="2264833"/>
        </a:xfrm>
        <a:prstGeom prst="rect">
          <a:avLst/>
        </a:prstGeom>
      </xdr:spPr>
    </xdr:pic>
    <xdr:clientData/>
  </xdr:twoCellAnchor>
  <xdr:twoCellAnchor editAs="oneCell">
    <xdr:from>
      <xdr:col>2</xdr:col>
      <xdr:colOff>139700</xdr:colOff>
      <xdr:row>7</xdr:row>
      <xdr:rowOff>503768</xdr:rowOff>
    </xdr:from>
    <xdr:to>
      <xdr:col>2</xdr:col>
      <xdr:colOff>3036076</xdr:colOff>
      <xdr:row>7</xdr:row>
      <xdr:rowOff>1478493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40200" y="18802351"/>
          <a:ext cx="2956701" cy="977900"/>
        </a:xfrm>
        <a:prstGeom prst="rect">
          <a:avLst/>
        </a:prstGeom>
      </xdr:spPr>
    </xdr:pic>
    <xdr:clientData/>
  </xdr:twoCellAnchor>
  <xdr:twoCellAnchor editAs="oneCell">
    <xdr:from>
      <xdr:col>2</xdr:col>
      <xdr:colOff>156964</xdr:colOff>
      <xdr:row>9</xdr:row>
      <xdr:rowOff>467784</xdr:rowOff>
    </xdr:from>
    <xdr:to>
      <xdr:col>2</xdr:col>
      <xdr:colOff>2926778</xdr:colOff>
      <xdr:row>9</xdr:row>
      <xdr:rowOff>2543176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57464" y="22893867"/>
          <a:ext cx="2766639" cy="2072217"/>
        </a:xfrm>
        <a:prstGeom prst="rect">
          <a:avLst/>
        </a:prstGeom>
      </xdr:spPr>
    </xdr:pic>
    <xdr:clientData/>
  </xdr:twoCellAnchor>
  <xdr:twoCellAnchor editAs="oneCell">
    <xdr:from>
      <xdr:col>2</xdr:col>
      <xdr:colOff>108746</xdr:colOff>
      <xdr:row>2</xdr:row>
      <xdr:rowOff>582083</xdr:rowOff>
    </xdr:from>
    <xdr:to>
      <xdr:col>2</xdr:col>
      <xdr:colOff>2934394</xdr:colOff>
      <xdr:row>2</xdr:row>
      <xdr:rowOff>2211916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xmlns="" id="{35F5671B-CEA6-40F2-A5F9-5BFFB109F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918746" y="1463146"/>
          <a:ext cx="2825648" cy="1629833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</xdr:row>
      <xdr:rowOff>99748</xdr:rowOff>
    </xdr:from>
    <xdr:to>
      <xdr:col>2</xdr:col>
      <xdr:colOff>2921732</xdr:colOff>
      <xdr:row>6</xdr:row>
      <xdr:rowOff>1725084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xmlns="" id="{D217C910-DA19-4F05-8D55-39F910004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33961" y="14167440"/>
          <a:ext cx="2889981" cy="1622161"/>
        </a:xfrm>
        <a:prstGeom prst="rect">
          <a:avLst/>
        </a:prstGeom>
      </xdr:spPr>
    </xdr:pic>
    <xdr:clientData/>
  </xdr:twoCellAnchor>
  <xdr:twoCellAnchor editAs="oneCell">
    <xdr:from>
      <xdr:col>2</xdr:col>
      <xdr:colOff>102658</xdr:colOff>
      <xdr:row>10</xdr:row>
      <xdr:rowOff>113242</xdr:rowOff>
    </xdr:from>
    <xdr:to>
      <xdr:col>3</xdr:col>
      <xdr:colOff>2381</xdr:colOff>
      <xdr:row>10</xdr:row>
      <xdr:rowOff>1802076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xmlns="" id="{86BFE7DD-5C7F-4583-849B-EC46961DC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03158" y="25724909"/>
          <a:ext cx="3008842" cy="1685659"/>
        </a:xfrm>
        <a:prstGeom prst="rect">
          <a:avLst/>
        </a:prstGeom>
      </xdr:spPr>
    </xdr:pic>
    <xdr:clientData/>
  </xdr:twoCellAnchor>
  <xdr:twoCellAnchor editAs="oneCell">
    <xdr:from>
      <xdr:col>2</xdr:col>
      <xdr:colOff>250089</xdr:colOff>
      <xdr:row>8</xdr:row>
      <xdr:rowOff>144994</xdr:rowOff>
    </xdr:from>
    <xdr:to>
      <xdr:col>2</xdr:col>
      <xdr:colOff>2830144</xdr:colOff>
      <xdr:row>8</xdr:row>
      <xdr:rowOff>1598084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xmlns="" id="{CC5370C6-02AA-4DFF-8CA2-4DEB6AD74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250589" y="20507327"/>
          <a:ext cx="2576880" cy="1453090"/>
        </a:xfrm>
        <a:prstGeom prst="rect">
          <a:avLst/>
        </a:prstGeom>
      </xdr:spPr>
    </xdr:pic>
    <xdr:clientData/>
  </xdr:twoCellAnchor>
  <xdr:twoCellAnchor editAs="oneCell">
    <xdr:from>
      <xdr:col>2</xdr:col>
      <xdr:colOff>549519</xdr:colOff>
      <xdr:row>16</xdr:row>
      <xdr:rowOff>109904</xdr:rowOff>
    </xdr:from>
    <xdr:to>
      <xdr:col>2</xdr:col>
      <xdr:colOff>2750770</xdr:colOff>
      <xdr:row>16</xdr:row>
      <xdr:rowOff>1969466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xmlns="" id="{F0281C56-FE93-4DF8-8172-4D8EA6B6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554904" y="37733654"/>
          <a:ext cx="2198076" cy="1856387"/>
        </a:xfrm>
        <a:prstGeom prst="rect">
          <a:avLst/>
        </a:prstGeom>
      </xdr:spPr>
    </xdr:pic>
    <xdr:clientData/>
  </xdr:twoCellAnchor>
  <xdr:twoCellAnchor editAs="oneCell">
    <xdr:from>
      <xdr:col>2</xdr:col>
      <xdr:colOff>256442</xdr:colOff>
      <xdr:row>11</xdr:row>
      <xdr:rowOff>190043</xdr:rowOff>
    </xdr:from>
    <xdr:to>
      <xdr:col>3</xdr:col>
      <xdr:colOff>4894</xdr:colOff>
      <xdr:row>11</xdr:row>
      <xdr:rowOff>1779361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2C9B5B8-8CF4-4EC2-8363-F46F64799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256942" y="25444900"/>
          <a:ext cx="2838521" cy="1592493"/>
        </a:xfrm>
        <a:prstGeom prst="rect">
          <a:avLst/>
        </a:prstGeom>
      </xdr:spPr>
    </xdr:pic>
    <xdr:clientData/>
  </xdr:twoCellAnchor>
  <xdr:twoCellAnchor editAs="oneCell">
    <xdr:from>
      <xdr:col>2</xdr:col>
      <xdr:colOff>175032</xdr:colOff>
      <xdr:row>12</xdr:row>
      <xdr:rowOff>183174</xdr:rowOff>
    </xdr:from>
    <xdr:to>
      <xdr:col>2</xdr:col>
      <xdr:colOff>2991827</xdr:colOff>
      <xdr:row>12</xdr:row>
      <xdr:rowOff>1764446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392AC103-355A-488C-BDA6-B882F57D4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180417" y="29551924"/>
          <a:ext cx="2816795" cy="1584447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13</xdr:row>
      <xdr:rowOff>134327</xdr:rowOff>
    </xdr:from>
    <xdr:to>
      <xdr:col>3</xdr:col>
      <xdr:colOff>3142</xdr:colOff>
      <xdr:row>13</xdr:row>
      <xdr:rowOff>1770674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182AC4FB-24A8-4A6C-B7FF-EDB659D82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4164135" y="31566827"/>
          <a:ext cx="2909061" cy="1636347"/>
        </a:xfrm>
        <a:prstGeom prst="rect">
          <a:avLst/>
        </a:prstGeom>
      </xdr:spPr>
    </xdr:pic>
    <xdr:clientData/>
  </xdr:twoCellAnchor>
  <xdr:twoCellAnchor editAs="oneCell">
    <xdr:from>
      <xdr:col>2</xdr:col>
      <xdr:colOff>256444</xdr:colOff>
      <xdr:row>14</xdr:row>
      <xdr:rowOff>305288</xdr:rowOff>
    </xdr:from>
    <xdr:to>
      <xdr:col>2</xdr:col>
      <xdr:colOff>3000865</xdr:colOff>
      <xdr:row>14</xdr:row>
      <xdr:rowOff>1850811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4A239F98-248D-4B99-9621-DDF2770F2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261829" y="33801538"/>
          <a:ext cx="2747596" cy="1545523"/>
        </a:xfrm>
        <a:prstGeom prst="rect">
          <a:avLst/>
        </a:prstGeom>
      </xdr:spPr>
    </xdr:pic>
    <xdr:clientData/>
  </xdr:twoCellAnchor>
  <xdr:twoCellAnchor editAs="oneCell">
    <xdr:from>
      <xdr:col>2</xdr:col>
      <xdr:colOff>197365</xdr:colOff>
      <xdr:row>15</xdr:row>
      <xdr:rowOff>190500</xdr:rowOff>
    </xdr:from>
    <xdr:to>
      <xdr:col>2</xdr:col>
      <xdr:colOff>2905125</xdr:colOff>
      <xdr:row>15</xdr:row>
      <xdr:rowOff>1724006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71EE0D3C-AF12-4AC6-A0F6-6C228B52B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4197865" y="34944844"/>
          <a:ext cx="2707760" cy="1533506"/>
        </a:xfrm>
        <a:prstGeom prst="rect">
          <a:avLst/>
        </a:prstGeom>
      </xdr:spPr>
    </xdr:pic>
    <xdr:clientData/>
  </xdr:twoCellAnchor>
  <xdr:twoCellAnchor editAs="oneCell">
    <xdr:from>
      <xdr:col>2</xdr:col>
      <xdr:colOff>354135</xdr:colOff>
      <xdr:row>17</xdr:row>
      <xdr:rowOff>341922</xdr:rowOff>
    </xdr:from>
    <xdr:to>
      <xdr:col>3</xdr:col>
      <xdr:colOff>2869</xdr:colOff>
      <xdr:row>17</xdr:row>
      <xdr:rowOff>1921789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xmlns="" id="{01C9C03E-C6A2-411D-B075-8D308E055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4359520" y="40029422"/>
          <a:ext cx="2808653" cy="1579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"/>
  <sheetViews>
    <sheetView tabSelected="1" topLeftCell="A16" zoomScale="80" zoomScaleNormal="80" workbookViewId="0">
      <selection activeCell="I4" sqref="I4"/>
    </sheetView>
  </sheetViews>
  <sheetFormatPr defaultRowHeight="15"/>
  <cols>
    <col min="1" max="1" width="10.5703125" style="6" customWidth="1"/>
    <col min="2" max="2" width="46.5703125" customWidth="1"/>
    <col min="3" max="3" width="45.5703125" customWidth="1"/>
    <col min="4" max="4" width="34.42578125" bestFit="1" customWidth="1"/>
    <col min="5" max="5" width="40.5703125" customWidth="1"/>
    <col min="6" max="6" width="10.5703125" customWidth="1"/>
    <col min="7" max="7" width="17.42578125" style="1" customWidth="1"/>
    <col min="8" max="8" width="28.42578125" style="1" customWidth="1"/>
    <col min="9" max="9" width="67.5703125" customWidth="1"/>
    <col min="10" max="10" width="47.5703125" style="1" customWidth="1"/>
    <col min="11" max="11" width="11.85546875" customWidth="1"/>
    <col min="13" max="13" width="9.140625" style="3"/>
  </cols>
  <sheetData>
    <row r="1" spans="1:10">
      <c r="A1" s="19" t="s">
        <v>0</v>
      </c>
      <c r="B1" s="21" t="s">
        <v>2</v>
      </c>
      <c r="C1" s="23" t="s">
        <v>4</v>
      </c>
      <c r="D1" s="17" t="s">
        <v>8</v>
      </c>
      <c r="E1" s="23" t="s">
        <v>1</v>
      </c>
      <c r="F1" s="15" t="s">
        <v>13</v>
      </c>
      <c r="G1" s="4"/>
      <c r="H1" s="4"/>
    </row>
    <row r="2" spans="1:10" ht="54" customHeight="1" thickBot="1">
      <c r="A2" s="20"/>
      <c r="B2" s="22"/>
      <c r="C2" s="24"/>
      <c r="D2" s="18"/>
      <c r="E2" s="24"/>
      <c r="F2" s="16"/>
      <c r="G2" s="5" t="s">
        <v>3</v>
      </c>
      <c r="H2" s="5" t="s">
        <v>12</v>
      </c>
      <c r="I2" s="8"/>
      <c r="J2" s="9"/>
    </row>
    <row r="3" spans="1:10" ht="225.75" customHeight="1">
      <c r="A3" s="31"/>
      <c r="B3" s="32" t="s">
        <v>5</v>
      </c>
      <c r="C3" s="33"/>
      <c r="D3" s="33" t="s">
        <v>9</v>
      </c>
      <c r="E3" s="34" t="s">
        <v>14</v>
      </c>
      <c r="F3" s="35">
        <v>1</v>
      </c>
      <c r="G3" s="7"/>
      <c r="H3" s="29">
        <f>+G3*F3</f>
        <v>0</v>
      </c>
    </row>
    <row r="4" spans="1:10" ht="225.6" customHeight="1">
      <c r="A4" s="31"/>
      <c r="B4" s="32" t="s">
        <v>16</v>
      </c>
      <c r="C4" s="33"/>
      <c r="D4" s="33"/>
      <c r="E4" s="34" t="s">
        <v>14</v>
      </c>
      <c r="F4" s="35">
        <v>1</v>
      </c>
      <c r="G4" s="7"/>
      <c r="H4" s="29">
        <f>+G4*F4</f>
        <v>0</v>
      </c>
    </row>
    <row r="5" spans="1:10" ht="180" customHeight="1">
      <c r="A5" s="31"/>
      <c r="B5" s="32" t="s">
        <v>26</v>
      </c>
      <c r="C5" s="36"/>
      <c r="D5" s="33" t="s">
        <v>6</v>
      </c>
      <c r="E5" s="34" t="s">
        <v>14</v>
      </c>
      <c r="F5" s="37">
        <v>1</v>
      </c>
      <c r="G5" s="7"/>
      <c r="H5" s="29">
        <f>+G5*F5</f>
        <v>0</v>
      </c>
      <c r="I5" s="2"/>
    </row>
    <row r="6" spans="1:10" ht="408" customHeight="1">
      <c r="A6" s="31"/>
      <c r="B6" s="38" t="s">
        <v>15</v>
      </c>
      <c r="C6" s="39"/>
      <c r="D6" s="36"/>
      <c r="E6" s="34" t="s">
        <v>14</v>
      </c>
      <c r="F6" s="35">
        <v>1</v>
      </c>
      <c r="G6" s="7"/>
      <c r="H6" s="29">
        <f>+G6*F6</f>
        <v>0</v>
      </c>
    </row>
    <row r="7" spans="1:10" ht="141.75" customHeight="1">
      <c r="A7" s="40"/>
      <c r="B7" s="41" t="s">
        <v>7</v>
      </c>
      <c r="C7" s="35"/>
      <c r="D7" s="33" t="s">
        <v>27</v>
      </c>
      <c r="E7" s="34" t="s">
        <v>14</v>
      </c>
      <c r="F7" s="35">
        <v>2</v>
      </c>
      <c r="G7" s="7"/>
      <c r="H7" s="29">
        <f>+G7*F7</f>
        <v>0</v>
      </c>
    </row>
    <row r="8" spans="1:10" ht="162.75" customHeight="1">
      <c r="A8" s="42"/>
      <c r="B8" s="32" t="s">
        <v>34</v>
      </c>
      <c r="C8" s="35"/>
      <c r="D8" s="33" t="s">
        <v>32</v>
      </c>
      <c r="E8" s="34" t="s">
        <v>14</v>
      </c>
      <c r="F8" s="35">
        <v>1</v>
      </c>
      <c r="G8" s="7"/>
      <c r="H8" s="29">
        <f>+G8*F8</f>
        <v>0</v>
      </c>
    </row>
    <row r="9" spans="1:10" ht="162.75" customHeight="1">
      <c r="A9" s="42"/>
      <c r="B9" s="32" t="s">
        <v>10</v>
      </c>
      <c r="C9" s="35"/>
      <c r="D9" s="35"/>
      <c r="E9" s="34" t="s">
        <v>14</v>
      </c>
      <c r="F9" s="35">
        <v>1</v>
      </c>
      <c r="G9" s="7"/>
      <c r="H9" s="29">
        <f t="shared" ref="H9:H18" si="0">+G9*F9</f>
        <v>0</v>
      </c>
    </row>
    <row r="10" spans="1:10" ht="250.5" customHeight="1">
      <c r="A10" s="42"/>
      <c r="B10" s="32" t="s">
        <v>11</v>
      </c>
      <c r="C10" s="35"/>
      <c r="D10" s="35"/>
      <c r="E10" s="34" t="s">
        <v>14</v>
      </c>
      <c r="F10" s="35">
        <v>1</v>
      </c>
      <c r="G10" s="7"/>
      <c r="H10" s="29">
        <f t="shared" si="0"/>
        <v>0</v>
      </c>
    </row>
    <row r="11" spans="1:10" ht="162.75" customHeight="1">
      <c r="A11" s="42"/>
      <c r="B11" s="32" t="s">
        <v>31</v>
      </c>
      <c r="C11" s="35"/>
      <c r="D11" s="33" t="s">
        <v>30</v>
      </c>
      <c r="E11" s="34" t="s">
        <v>14</v>
      </c>
      <c r="F11" s="35">
        <v>1</v>
      </c>
      <c r="G11" s="7"/>
      <c r="H11" s="29">
        <f t="shared" si="0"/>
        <v>0</v>
      </c>
    </row>
    <row r="12" spans="1:10" ht="258" customHeight="1">
      <c r="A12" s="42"/>
      <c r="B12" s="32" t="s">
        <v>33</v>
      </c>
      <c r="C12" s="35"/>
      <c r="D12" s="35" t="s">
        <v>23</v>
      </c>
      <c r="E12" s="34" t="s">
        <v>14</v>
      </c>
      <c r="F12" s="35">
        <v>1</v>
      </c>
      <c r="G12" s="14"/>
      <c r="H12" s="29">
        <f t="shared" si="0"/>
        <v>0</v>
      </c>
    </row>
    <row r="13" spans="1:10" ht="162.75" customHeight="1">
      <c r="A13" s="42"/>
      <c r="B13" s="32" t="s">
        <v>24</v>
      </c>
      <c r="C13" s="35"/>
      <c r="D13" s="35" t="s">
        <v>17</v>
      </c>
      <c r="E13" s="34" t="s">
        <v>14</v>
      </c>
      <c r="F13" s="35">
        <v>1</v>
      </c>
      <c r="G13" s="14"/>
      <c r="H13" s="29">
        <f t="shared" si="0"/>
        <v>0</v>
      </c>
    </row>
    <row r="14" spans="1:10" ht="162.75" customHeight="1">
      <c r="A14" s="42"/>
      <c r="B14" s="32" t="s">
        <v>25</v>
      </c>
      <c r="C14" s="35"/>
      <c r="D14" s="35" t="s">
        <v>18</v>
      </c>
      <c r="E14" s="34" t="s">
        <v>14</v>
      </c>
      <c r="F14" s="35">
        <v>1</v>
      </c>
      <c r="G14" s="14"/>
      <c r="H14" s="29">
        <f t="shared" si="0"/>
        <v>0</v>
      </c>
    </row>
    <row r="15" spans="1:10" ht="162.75" customHeight="1">
      <c r="A15" s="42"/>
      <c r="B15" s="32" t="s">
        <v>28</v>
      </c>
      <c r="C15" s="35"/>
      <c r="D15" s="35" t="s">
        <v>19</v>
      </c>
      <c r="E15" s="34" t="s">
        <v>14</v>
      </c>
      <c r="F15" s="35">
        <v>1</v>
      </c>
      <c r="G15" s="14"/>
      <c r="H15" s="29">
        <f t="shared" si="0"/>
        <v>0</v>
      </c>
    </row>
    <row r="16" spans="1:10" ht="162.75" customHeight="1">
      <c r="A16" s="42"/>
      <c r="B16" s="32" t="s">
        <v>36</v>
      </c>
      <c r="C16" s="35"/>
      <c r="D16" s="35" t="s">
        <v>20</v>
      </c>
      <c r="E16" s="34" t="s">
        <v>14</v>
      </c>
      <c r="F16" s="35">
        <v>1</v>
      </c>
      <c r="G16" s="14"/>
      <c r="H16" s="29">
        <f t="shared" si="0"/>
        <v>0</v>
      </c>
    </row>
    <row r="17" spans="1:13" ht="162.75" customHeight="1">
      <c r="A17" s="42"/>
      <c r="B17" s="43" t="s">
        <v>21</v>
      </c>
      <c r="C17" s="35"/>
      <c r="D17" s="35" t="s">
        <v>29</v>
      </c>
      <c r="E17" s="34" t="s">
        <v>14</v>
      </c>
      <c r="F17" s="35">
        <v>4</v>
      </c>
      <c r="G17" s="14"/>
      <c r="H17" s="29">
        <f t="shared" si="0"/>
        <v>0</v>
      </c>
    </row>
    <row r="18" spans="1:13" s="10" customFormat="1" ht="162.75" customHeight="1">
      <c r="A18" s="42"/>
      <c r="B18" s="32" t="s">
        <v>35</v>
      </c>
      <c r="C18" s="35"/>
      <c r="D18" s="35" t="s">
        <v>22</v>
      </c>
      <c r="E18" s="34" t="s">
        <v>14</v>
      </c>
      <c r="F18" s="35">
        <v>1</v>
      </c>
      <c r="G18" s="13"/>
      <c r="H18" s="29">
        <f t="shared" si="0"/>
        <v>0</v>
      </c>
      <c r="J18" s="11"/>
      <c r="M18" s="12"/>
    </row>
    <row r="19" spans="1:13" s="10" customFormat="1" ht="64.5" customHeight="1">
      <c r="A19" s="44" t="s">
        <v>39</v>
      </c>
      <c r="B19" s="45"/>
      <c r="C19" s="45"/>
      <c r="D19" s="45"/>
      <c r="E19" s="45"/>
      <c r="F19" s="45"/>
      <c r="G19" s="46"/>
      <c r="H19" s="30"/>
      <c r="J19" s="11"/>
      <c r="M19" s="12"/>
    </row>
    <row r="20" spans="1:13" s="10" customFormat="1" ht="48.75" customHeight="1">
      <c r="A20" s="25" t="s">
        <v>38</v>
      </c>
      <c r="B20" s="26"/>
      <c r="C20" s="26"/>
      <c r="D20" s="26"/>
      <c r="E20" s="26"/>
      <c r="F20" s="26"/>
      <c r="G20" s="27"/>
      <c r="H20" s="28">
        <f>SUM(H3:H19)</f>
        <v>0</v>
      </c>
      <c r="J20" s="11"/>
      <c r="M20" s="12"/>
    </row>
    <row r="21" spans="1:13" ht="48.75" customHeight="1">
      <c r="A21" s="25" t="s">
        <v>40</v>
      </c>
      <c r="B21" s="26"/>
      <c r="C21" s="26"/>
      <c r="D21" s="26"/>
      <c r="E21" s="26"/>
      <c r="F21" s="26"/>
      <c r="G21" s="27"/>
      <c r="H21" s="28">
        <f>+H22-H20</f>
        <v>0</v>
      </c>
    </row>
    <row r="22" spans="1:13" ht="48.75" customHeight="1">
      <c r="A22" s="25" t="s">
        <v>37</v>
      </c>
      <c r="B22" s="26"/>
      <c r="C22" s="26"/>
      <c r="D22" s="26"/>
      <c r="E22" s="26"/>
      <c r="F22" s="26"/>
      <c r="G22" s="27"/>
      <c r="H22" s="28">
        <f>+H20*1.21</f>
        <v>0</v>
      </c>
    </row>
    <row r="23" spans="1:13">
      <c r="B23" s="1"/>
      <c r="C23" s="1"/>
      <c r="D23" s="1"/>
      <c r="E23" s="1"/>
      <c r="F23" s="1"/>
    </row>
    <row r="24" spans="1:13">
      <c r="B24" s="1"/>
      <c r="C24" s="1"/>
      <c r="D24" s="1"/>
      <c r="E24" s="1"/>
      <c r="F24" s="1"/>
    </row>
    <row r="25" spans="1:13">
      <c r="B25" s="1"/>
      <c r="C25" s="1"/>
      <c r="D25" s="1"/>
      <c r="E25" s="1"/>
      <c r="F25" s="1"/>
    </row>
    <row r="26" spans="1:13">
      <c r="B26" s="1"/>
      <c r="C26" s="1"/>
      <c r="D26" s="1"/>
      <c r="E26" s="1"/>
      <c r="F26" s="1"/>
    </row>
    <row r="27" spans="1:13">
      <c r="B27" s="1"/>
      <c r="C27" s="1"/>
      <c r="D27" s="1"/>
      <c r="E27" s="1"/>
      <c r="F27" s="1"/>
    </row>
    <row r="28" spans="1:13">
      <c r="B28" s="1"/>
      <c r="C28" s="1"/>
      <c r="D28" s="1"/>
      <c r="E28" s="1"/>
      <c r="F28" s="1"/>
    </row>
    <row r="29" spans="1:13">
      <c r="B29" s="1"/>
      <c r="C29" s="1"/>
      <c r="D29" s="1"/>
      <c r="E29" s="1"/>
      <c r="F29" s="1"/>
    </row>
    <row r="30" spans="1:13">
      <c r="B30" s="1"/>
      <c r="C30" s="1"/>
      <c r="D30" s="1"/>
      <c r="E30" s="1"/>
      <c r="F30" s="1"/>
    </row>
    <row r="31" spans="1:13">
      <c r="B31" s="1"/>
      <c r="C31" s="1"/>
      <c r="D31" s="1"/>
      <c r="E31" s="1"/>
      <c r="F31" s="1"/>
    </row>
    <row r="32" spans="1:13">
      <c r="B32" s="1"/>
      <c r="C32" s="1"/>
      <c r="D32" s="1"/>
      <c r="E32" s="1"/>
      <c r="F32" s="1"/>
    </row>
    <row r="33" spans="2:6">
      <c r="B33" s="1"/>
      <c r="C33" s="1"/>
      <c r="D33" s="1"/>
      <c r="E33" s="1"/>
      <c r="F33" s="1"/>
    </row>
  </sheetData>
  <mergeCells count="10">
    <mergeCell ref="A20:G20"/>
    <mergeCell ref="A21:G21"/>
    <mergeCell ref="A22:G22"/>
    <mergeCell ref="A19:G19"/>
    <mergeCell ref="F1:F2"/>
    <mergeCell ref="D1:D2"/>
    <mergeCell ref="A1:A2"/>
    <mergeCell ref="B1:B2"/>
    <mergeCell ref="C1:C2"/>
    <mergeCell ref="E1:E2"/>
  </mergeCells>
  <phoneticPr fontId="7" type="noConversion"/>
  <pageMargins left="0.25" right="0.25" top="0.75" bottom="0.75" header="0.3" footer="0.3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Popis</vt:lpstr>
      <vt:lpstr>Popis!Názvy_tisku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Podgorny</dc:creator>
  <cp:lastModifiedBy>Petr</cp:lastModifiedBy>
  <cp:lastPrinted>2020-01-24T08:30:56Z</cp:lastPrinted>
  <dcterms:created xsi:type="dcterms:W3CDTF">2019-04-11T13:01:52Z</dcterms:created>
  <dcterms:modified xsi:type="dcterms:W3CDTF">2022-05-25T13:01:09Z</dcterms:modified>
</cp:coreProperties>
</file>