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2023\17-90162-VZ-2023 Rámcová dohoda na dodávky spotřebního materiálu pro LF OU - speciální chemikálie\"/>
    </mc:Choice>
  </mc:AlternateContent>
  <xr:revisionPtr revIDLastSave="0" documentId="13_ncr:1_{0D0C633B-A8FE-4F59-A2FF-53848896F16E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Část 1" sheetId="5" r:id="rId1"/>
    <sheet name="Část 2" sheetId="6" r:id="rId2"/>
    <sheet name="Část 3" sheetId="7" r:id="rId3"/>
    <sheet name="Část 4" sheetId="8" r:id="rId4"/>
  </sheets>
  <definedNames>
    <definedName name="_xlnm._FilterDatabase" localSheetId="0" hidden="1">'Část 1'!$A$2:$H$2</definedName>
    <definedName name="_xlnm._FilterDatabase" localSheetId="1" hidden="1">'Část 2'!$A$2:$G$7</definedName>
    <definedName name="_xlnm._FilterDatabase" localSheetId="2" hidden="1">'Část 3'!$A$2:$H$2</definedName>
    <definedName name="_xlnm._FilterDatabase" localSheetId="3" hidden="1">'Část 4'!$A$2:$G$5</definedName>
    <definedName name="_xlnm.Print_Area" localSheetId="1">'Část 2'!$A$1:$G$7</definedName>
    <definedName name="_xlnm.Print_Area" localSheetId="3">'Část 4'!$A$1:$G$5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8" l="1"/>
  <c r="G15" i="7"/>
  <c r="G21" i="6"/>
  <c r="G13" i="5"/>
</calcChain>
</file>

<file path=xl/sharedStrings.xml><?xml version="1.0" encoding="utf-8"?>
<sst xmlns="http://schemas.openxmlformats.org/spreadsheetml/2006/main" count="209" uniqueCount="136">
  <si>
    <t>Název materiálu</t>
  </si>
  <si>
    <t>Specifikace</t>
  </si>
  <si>
    <t>Poznámka k balení</t>
  </si>
  <si>
    <t>Nabídková cena/ks bez DPH (Kč)</t>
  </si>
  <si>
    <t>Nabídková cena celkem bez DPH (Kč)</t>
  </si>
  <si>
    <t>100 ml</t>
  </si>
  <si>
    <t>human male plasma (Type AB), sterile-filtered, hemoglobin, ≤30 mg/dL, ≤10 EU/mL endotoxin</t>
  </si>
  <si>
    <t>Human AB serum (male)</t>
  </si>
  <si>
    <t>potřebujeme přesný typ reagencie pro zachování kontinuity výsledků</t>
  </si>
  <si>
    <t>6x500</t>
  </si>
  <si>
    <t>sterilní médium pro separaci mononukleárních buněk z lidské krve pomocí density grafient centrifugace</t>
  </si>
  <si>
    <t>Ficoll-Paque™ PLUS; Cytiva 17-1440-03</t>
  </si>
  <si>
    <t>1,5 ml</t>
  </si>
  <si>
    <t>transfekční reagent pro adherentní buněčné linie kultivované v přítomnosti séra, možnost současné transfekce DNA a siRNA, raegent šetrný k buňkám, netoxický</t>
  </si>
  <si>
    <t>JetPrime DNA a siRNA transfection reagent, Polyplus 114-15</t>
  </si>
  <si>
    <t>1000 ml</t>
  </si>
  <si>
    <t>max 500 ml</t>
  </si>
  <si>
    <t>≥99.5%, sterilní, vhodné pro buněčné kultury</t>
  </si>
  <si>
    <t>Dimethyl sulfoxide</t>
  </si>
  <si>
    <t>sterilní roztok, vhodný pro tkáňové kultiry, 200mM</t>
  </si>
  <si>
    <t>L-Glutamin</t>
  </si>
  <si>
    <t>500 ml</t>
  </si>
  <si>
    <t xml:space="preserve">liquid, sterile filtered, bez kalcia, magnesia a fenolové červneni, Endotoxin : &lt; 1 EU/ml Sterility tests :
- Bacteria in aerobic and anaerobic conditions
- Fungi and yeasts </t>
  </si>
  <si>
    <t>DPBS</t>
  </si>
  <si>
    <t>vhodné pro kultivace buněk,liquid, sterile filtered, Endotoxin: &lt;10 EU/ml,ready to use</t>
  </si>
  <si>
    <t>Penicillin streptomycin</t>
  </si>
  <si>
    <t xml:space="preserve">liquid-frozen, Sterile filtered: velikost: 0.1µm, x 3, Heat Inactivated: 56°C 30 minut, původ: Jižní Amerika, Endotoxin: &lt; 30 EU/ml, testováno na přítomnost aerobních, anaerobních bakterií, hub, kvasinek a mykoplazmat, 
</t>
  </si>
  <si>
    <t>Fetální bovinní sérum</t>
  </si>
  <si>
    <t xml:space="preserve">médium pro kultivaci buněk, 4,5g glukózy/litr, se stabilním glutaminem a sodium pyruvátem. Liquid, sterile filtered, pH : 7.3 ± 0.3, Osmolalita : 331 mOsm/kg ± 10 % ,Endotoxin : &lt;1 EU/ml Sterility tests:
- Bacteria in aerobic and anaerobic conditions
- Fungi and yeasts </t>
  </si>
  <si>
    <t xml:space="preserve">DMEM </t>
  </si>
  <si>
    <t xml:space="preserve">médium pro kultivaci buněk, bez L-glutaminu, liquid, sterile filtered, pH 7.3 ± 0.3, Osmolalita : 278 mOsm/kg ± 10 % , Endotoxiny&lt; 1 EU/ml, Sterility tests :
- Bacteria in aerobic and anaerobic conditions
- Fungi and yeasts </t>
  </si>
  <si>
    <t>RPMI 1640</t>
  </si>
  <si>
    <t>Poznámky</t>
  </si>
  <si>
    <t>Dodavatelem nabízené plnění (obchodní název/katalogové číslo)</t>
  </si>
  <si>
    <t xml:space="preserve">Požadovaný počet kusů </t>
  </si>
  <si>
    <t>3,000 units</t>
  </si>
  <si>
    <t>restriktáza</t>
  </si>
  <si>
    <t xml:space="preserve">XbaI restriction enzyme, NEB R0145S </t>
  </si>
  <si>
    <t xml:space="preserve"> 1.000 units</t>
  </si>
  <si>
    <t>MluI-HF® (High Fidelity) NEB R3198S</t>
  </si>
  <si>
    <t>20,000 units</t>
  </si>
  <si>
    <t>k uvolnění fosfátových skupin z fosforylovaných zbytků serinu, treoninu a tyrozinu v bílkovinách.</t>
  </si>
  <si>
    <t>Lambda Phosphatase, NEB P0753S </t>
  </si>
  <si>
    <t>15,000 units</t>
  </si>
  <si>
    <t>pro odstranění téměř všech N-vázaných oligosacharidů z glykoproteinů</t>
  </si>
  <si>
    <t xml:space="preserve">PNGase F, recombinant , NEB P0708S </t>
  </si>
  <si>
    <t>3000 units</t>
  </si>
  <si>
    <t>specificky inhibuje RNázy A, B a C</t>
  </si>
  <si>
    <t>Murine RNase Inhibitor, NEB M0314S</t>
  </si>
  <si>
    <t>200 units</t>
  </si>
  <si>
    <t>restriktáza, 200 units</t>
  </si>
  <si>
    <t>BsmB I, recombinant, NEB R0739S</t>
  </si>
  <si>
    <t>10.000 units</t>
  </si>
  <si>
    <t>restriktáza,  10.000 units</t>
  </si>
  <si>
    <t>EcoRI-HF (High Fidelity), NEB R3101S</t>
  </si>
  <si>
    <t>BamHI-HF (High Fidelity), NEB 3136S</t>
  </si>
  <si>
    <t>2000 units</t>
  </si>
  <si>
    <t>restriktáza,  2.000 units</t>
  </si>
  <si>
    <t>SalI-HF® (High Fidelity), NEB  3138S</t>
  </si>
  <si>
    <t>1000 units</t>
  </si>
  <si>
    <t>restriktáza, 1.000 units</t>
  </si>
  <si>
    <t>NheI-HF® (High Fidelity), NEB  R3131S</t>
  </si>
  <si>
    <t>rekombinantní M-MuLV reverzní transkriptáza se sníženou aktivitou RNázy H a zvýšenou termostabilitou. Enzym je aktivní až do 48 °C, poskytuje vyšší specificitu, vyšší výtěžek cDNA a více produktů cDNA v plné délce až do 12 kb., koncentrace 200,000 units/ml</t>
  </si>
  <si>
    <t>ProtoScript II Reverse Transcriptase - 40.000 units, NEB M0368X</t>
  </si>
  <si>
    <t>25 rxns</t>
  </si>
  <si>
    <t>směs enzymů kinázy, ligázy a DpnIpro +účinnou fosforylaci, intramolekulární ligaci/cirkularizaci a odstranění templátu v jediném 5minutovém reakčním kroku při RT</t>
  </si>
  <si>
    <t>KLD Enzyme Mix, NEB M0554S</t>
  </si>
  <si>
    <t>300 units</t>
  </si>
  <si>
    <t>restriktáza,koncentrace  20.000 units/ml</t>
  </si>
  <si>
    <t>AgeI-HF, NEB R3552S</t>
  </si>
  <si>
    <t>50 rxns</t>
  </si>
  <si>
    <t>pro úspěšné sestavení více fragmentů DNA bez ohledu na délku fragmentu nebo kompatibilitu konce</t>
  </si>
  <si>
    <t xml:space="preserve">Gibson Assembly Master Mix , NEB E2611L </t>
  </si>
  <si>
    <t>500 units</t>
  </si>
  <si>
    <t>DNA polymeráza</t>
  </si>
  <si>
    <t xml:space="preserve">Q5 High Fidelity DNA Polymerase, NEB M0491L </t>
  </si>
  <si>
    <t>500 reakcí/ 50 ul</t>
  </si>
  <si>
    <t>MM pro PCR reakce</t>
  </si>
  <si>
    <t>Q5 High-Fidelity 2X Master Mix,  NEB M0492L</t>
  </si>
  <si>
    <t>30reakcí</t>
  </si>
  <si>
    <t>kit pro ligaci  DNA</t>
  </si>
  <si>
    <t>Quick Ligation Kit, NEB M2200S</t>
  </si>
  <si>
    <t>100,000 units</t>
  </si>
  <si>
    <t>DNA ligáza, koncentrace 400,000 units/ml</t>
  </si>
  <si>
    <t>T4 DNA Ligase ,NEB M0202L</t>
  </si>
  <si>
    <t>poznámka</t>
  </si>
  <si>
    <t>Požadovaný počet kusů/balení</t>
  </si>
  <si>
    <t>Z důvodu zachování kontinuity výsledků potřebujeme přesný produkt</t>
  </si>
  <si>
    <t>Rekombinantní animal origin-free enzym k disociaci adherentních savčích buněk</t>
  </si>
  <si>
    <t>TrypLE™ Express Enzyme (1X), phenol red, Gibco 12605028</t>
  </si>
  <si>
    <t>přesný typ reagencie z důvodu použití s přístrojem Neon Transfection systém</t>
  </si>
  <si>
    <t>96x2 reakcí</t>
  </si>
  <si>
    <t>kit pro transfekci, designovaný pro použití s přístrojem Neon Transfection systém</t>
  </si>
  <si>
    <t>Neon™ Transfection System 10 μL Kit, MPK10096</t>
  </si>
  <si>
    <t>Neon™ Transfection System 10 μL Kit, MPK1096</t>
  </si>
  <si>
    <t>přesný typ reagencie pro zachování kontinuity výsledků</t>
  </si>
  <si>
    <t>5 nmol</t>
  </si>
  <si>
    <t>negativní kontrola</t>
  </si>
  <si>
    <t>Silencer™, Negative Control No. 1 siRNA, 5 nmol; Invitrogen™ AM4611</t>
  </si>
  <si>
    <t>sterilní bovinní sérum pro buněčné kultury s L-glutaminem a phenol red</t>
  </si>
  <si>
    <t xml:space="preserve">Fetal Bovine Serum qualified, USDA-approved regions, GIBCO 10437028 </t>
  </si>
  <si>
    <t>médium pro buněčné kultury</t>
  </si>
  <si>
    <t xml:space="preserve">RPMI 1640 Medium, GIBCO 11875093 </t>
  </si>
  <si>
    <t>1 kit</t>
  </si>
  <si>
    <t>enzymatická směs</t>
  </si>
  <si>
    <t>Anza™ 5-Pack Starter Kit; Invitrogen™: IVGN3004</t>
  </si>
  <si>
    <t>5x1 ml</t>
  </si>
  <si>
    <t>inhibitor fosfatázy a proteázy pro buněčné a tkáňové lyzáty</t>
  </si>
  <si>
    <t>Halt™ Protease and Phosphatase Inhibitor Cocktail, EDTA-free (100X), Thermo Scientific kat č. 78445</t>
  </si>
  <si>
    <t>100 tests</t>
  </si>
  <si>
    <t>monoclonal antibody, Species reactivity: Human, Host/Isotype: Mouse / IgG1 kappa; cloce: 19.2; Conjugate
eFluor™ 450; concentration: 5 µL/Test, form: liquid, application: flow cytometry; Storage buffer: PBS, pH 7.2, with 0.1% gelatin, 0.2% BSA</t>
  </si>
  <si>
    <t>monoklonální protilátka CD206 (MMR)</t>
  </si>
  <si>
    <t>monoclonal antibody; Species reactivity: Human, Host/Isotype: Mouse / IgG1  kappa;; Clone: eBioGHI/61 (GHI/61); Conjugate: PE; concentration: 5 µL/Test, form: liquid, application: flow cytometry; Storage buffer: PBS, pH 7.2, with 0.1% gelatin, 0.2% BSA</t>
  </si>
  <si>
    <t>monoklonální protilátka CD163, PE</t>
  </si>
  <si>
    <t>monoclonal antibody; Species reactivity: Human, Host/Isotype: Mouse / IgG1  kappa; Clone: eBio25F9 (25F9); Conjugate: eFluor™ 660; concentration: 5 µL/Test, form: liquid, application: flow cytometry; Storage buffer: PBS, pH 7.2, with 0.1% gelatin, 0.2% BSA</t>
  </si>
  <si>
    <t>monoklonální protilátka Mature Macrophage Marker; eFluor™ 660</t>
  </si>
  <si>
    <t>monoclonal antibody, Species reactivity: Human, Host/Isotype: Mouse / IgG1 kappa; clone: 2D10.4, conjugate: 
FITC, concentration: 5 µL/Test, form: liquid, application: flow cytometry; Storage buffer: PBS, pH 7.2, with 0.1% gelatin, 0.2% BSA</t>
  </si>
  <si>
    <t xml:space="preserve">monoklonální protilátka CD80 (B7-1), (FITC) </t>
  </si>
  <si>
    <t>Allprep DNA/RNA micro kit (50), Qiagen, kat.č. 80284</t>
  </si>
  <si>
    <t xml:space="preserve">kit pro současnou purifikaci genomové DNA a celkové RNA </t>
  </si>
  <si>
    <t>50 preps</t>
  </si>
  <si>
    <t>QIAquick PCR Purification Kit (250), Qiagen, kat.č. 28106</t>
  </si>
  <si>
    <t>kit pro purifikaci až 10 μg PCR produktů, 100 bp až 10 kb</t>
  </si>
  <si>
    <t>250 reakcí</t>
  </si>
  <si>
    <t>RNase-Free DNase Set (50), Qiagen, kat.č. 79254</t>
  </si>
  <si>
    <t>kit pro štěpení DNA během RNA purifikace</t>
  </si>
  <si>
    <t>RNeasy Mini Kit (250), Qiagen, kat.č. 74106</t>
  </si>
  <si>
    <t>pro purifikaci celkové RNA z buněk, tkání a kvasinek</t>
  </si>
  <si>
    <t>250 preps</t>
  </si>
  <si>
    <t>QIAGEN Gel Extraction kit (250), Qiagen 28706</t>
  </si>
  <si>
    <t>Pro extrakci/vyčištění gelu až 10 μg DNA (70 bp až 10 kb)</t>
  </si>
  <si>
    <t>Celková nabídková cena bez DPH (Kč)</t>
  </si>
  <si>
    <t>Příloha č. 1 - Specifikace spotřebního materiálu - část 1 veřejné zakázky</t>
  </si>
  <si>
    <t>Příloha č. 1 - Specifikace spotřebního materiálu - část 2 veřejné zakázky</t>
  </si>
  <si>
    <t>Příloha č. 1 - Specifikace spotřebního materiálu - část 3 veřejné zakázky</t>
  </si>
  <si>
    <t>Příloha č. 1 - Specifikace spotřebního materiálu - část 4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</si>
</sst>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_-* #,##0.00_-;\-* #,##0.00_-;_-* &quot;-&quot;??_-;_-@_-"/>
    <numFmt numFmtId="165" formatCode="#,##0.00_ ;\-#,##0.00\ "/>
    <numFmt numFmtId="166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4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2" fontId="0" fillId="4" borderId="1" xfId="0" applyNumberFormat="1" applyFill="1" applyBorder="1" applyAlignment="1">
      <alignment horizontal="left" vertical="center" wrapText="1"/>
    </xf>
    <xf numFmtId="164" fontId="2" fillId="3" borderId="1" xfId="1" applyFont="1" applyFill="1" applyBorder="1" applyAlignment="1">
      <alignment horizontal="left" vertical="center"/>
    </xf>
    <xf numFmtId="16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4" fontId="0" fillId="3" borderId="1" xfId="0" applyNumberFormat="1" applyFill="1" applyBorder="1" applyAlignment="1">
      <alignment horizontal="left" vertical="center" indent="2"/>
    </xf>
    <xf numFmtId="4" fontId="0" fillId="3" borderId="1" xfId="0" applyNumberForma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9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wrapText="1"/>
    </xf>
    <xf numFmtId="0" fontId="2" fillId="2" borderId="1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left" vertical="center"/>
    </xf>
    <xf numFmtId="4" fontId="0" fillId="3" borderId="1" xfId="0" applyNumberFormat="1" applyFill="1" applyBorder="1" applyAlignment="1">
      <alignment horizontal="left" vertical="center"/>
    </xf>
    <xf numFmtId="2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</cellXfs>
  <cellStyles count="10">
    <cellStyle name="Čárka 2" xfId="1" xr:uid="{00000000-0005-0000-0000-000001000000}"/>
    <cellStyle name="Čárka 3" xfId="8" xr:uid="{00000000-0005-0000-0000-000038000000}"/>
    <cellStyle name="čárky 2" xfId="2" xr:uid="{00000000-0005-0000-0000-000002000000}"/>
    <cellStyle name="Hypertextový odkaz" xfId="9" builtinId="8"/>
    <cellStyle name="Normal 2" xfId="3" xr:uid="{00000000-0005-0000-0000-000003000000}"/>
    <cellStyle name="Normální" xfId="0" builtinId="0"/>
    <cellStyle name="Normální 10" xfId="4" xr:uid="{00000000-0005-0000-0000-000005000000}"/>
    <cellStyle name="Normální 2" xfId="5" xr:uid="{00000000-0005-0000-0000-000006000000}"/>
    <cellStyle name="Normální 2 2" xfId="6" xr:uid="{00000000-0005-0000-0000-000007000000}"/>
    <cellStyle name="Normální 3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D1954-473C-46DF-A293-03C533160958}">
  <sheetPr>
    <pageSetUpPr fitToPage="1"/>
  </sheetPr>
  <dimension ref="A1:H31"/>
  <sheetViews>
    <sheetView workbookViewId="0">
      <pane xSplit="1" ySplit="2" topLeftCell="B3" activePane="bottomRight" state="frozen"/>
      <selection activeCell="A11" sqref="A11"/>
      <selection pane="topRight" activeCell="A11" sqref="A11"/>
      <selection pane="bottomLeft" activeCell="A11" sqref="A11"/>
      <selection pane="bottomRight" sqref="A1:C1"/>
    </sheetView>
  </sheetViews>
  <sheetFormatPr defaultColWidth="9.140625" defaultRowHeight="15" x14ac:dyDescent="0.25"/>
  <cols>
    <col min="1" max="2" width="39.28515625" style="7" customWidth="1"/>
    <col min="3" max="4" width="12.85546875" style="6" customWidth="1"/>
    <col min="5" max="5" width="23.140625" style="6" customWidth="1"/>
    <col min="6" max="6" width="18.42578125" style="6" customWidth="1"/>
    <col min="7" max="7" width="25.5703125" style="6" customWidth="1"/>
    <col min="8" max="8" width="22.140625" style="7" customWidth="1"/>
    <col min="9" max="16384" width="9.140625" style="6"/>
  </cols>
  <sheetData>
    <row r="1" spans="1:8" ht="30" customHeight="1" x14ac:dyDescent="0.25">
      <c r="A1" s="48" t="s">
        <v>132</v>
      </c>
      <c r="B1" s="48"/>
      <c r="C1" s="48"/>
    </row>
    <row r="2" spans="1:8" ht="45" x14ac:dyDescent="0.25">
      <c r="A2" s="28" t="s">
        <v>0</v>
      </c>
      <c r="B2" s="28" t="s">
        <v>1</v>
      </c>
      <c r="C2" s="28" t="s">
        <v>2</v>
      </c>
      <c r="D2" s="28" t="s">
        <v>34</v>
      </c>
      <c r="E2" s="28" t="s">
        <v>33</v>
      </c>
      <c r="F2" s="28" t="s">
        <v>3</v>
      </c>
      <c r="G2" s="28" t="s">
        <v>4</v>
      </c>
      <c r="H2" s="28" t="s">
        <v>32</v>
      </c>
    </row>
    <row r="3" spans="1:8" ht="89.25" x14ac:dyDescent="0.25">
      <c r="A3" s="17" t="s">
        <v>31</v>
      </c>
      <c r="B3" s="20" t="s">
        <v>30</v>
      </c>
      <c r="C3" s="27" t="s">
        <v>21</v>
      </c>
      <c r="D3" s="14">
        <v>150</v>
      </c>
      <c r="E3" s="13"/>
      <c r="F3" s="12"/>
      <c r="G3" s="11"/>
      <c r="H3" s="18"/>
    </row>
    <row r="4" spans="1:8" ht="102" x14ac:dyDescent="0.25">
      <c r="A4" s="17" t="s">
        <v>29</v>
      </c>
      <c r="B4" s="16" t="s">
        <v>28</v>
      </c>
      <c r="C4" s="10" t="s">
        <v>21</v>
      </c>
      <c r="D4" s="14">
        <v>100</v>
      </c>
      <c r="E4" s="13"/>
      <c r="F4" s="12"/>
      <c r="G4" s="11"/>
      <c r="H4" s="10"/>
    </row>
    <row r="5" spans="1:8" ht="89.25" x14ac:dyDescent="0.25">
      <c r="A5" s="17" t="s">
        <v>27</v>
      </c>
      <c r="B5" s="16" t="s">
        <v>26</v>
      </c>
      <c r="C5" s="27" t="s">
        <v>21</v>
      </c>
      <c r="D5" s="14">
        <v>30</v>
      </c>
      <c r="E5" s="13"/>
      <c r="F5" s="12"/>
      <c r="G5" s="11"/>
      <c r="H5" s="39"/>
    </row>
    <row r="6" spans="1:8" ht="25.5" x14ac:dyDescent="0.25">
      <c r="A6" s="17" t="s">
        <v>25</v>
      </c>
      <c r="B6" s="20" t="s">
        <v>24</v>
      </c>
      <c r="C6" s="10" t="s">
        <v>5</v>
      </c>
      <c r="D6" s="14">
        <v>20</v>
      </c>
      <c r="E6" s="13"/>
      <c r="F6" s="12"/>
      <c r="G6" s="11"/>
      <c r="H6" s="10"/>
    </row>
    <row r="7" spans="1:8" ht="76.5" x14ac:dyDescent="0.25">
      <c r="A7" s="17" t="s">
        <v>23</v>
      </c>
      <c r="B7" s="16" t="s">
        <v>22</v>
      </c>
      <c r="C7" s="27" t="s">
        <v>21</v>
      </c>
      <c r="D7" s="14">
        <v>35</v>
      </c>
      <c r="E7" s="13"/>
      <c r="F7" s="12"/>
      <c r="G7" s="11"/>
      <c r="H7" s="39"/>
    </row>
    <row r="8" spans="1:8" ht="25.5" x14ac:dyDescent="0.25">
      <c r="A8" s="17" t="s">
        <v>20</v>
      </c>
      <c r="B8" s="16" t="s">
        <v>19</v>
      </c>
      <c r="C8" s="27" t="s">
        <v>5</v>
      </c>
      <c r="D8" s="14">
        <v>15</v>
      </c>
      <c r="E8" s="13"/>
      <c r="F8" s="12"/>
      <c r="G8" s="11"/>
      <c r="H8" s="39"/>
    </row>
    <row r="9" spans="1:8" ht="30" x14ac:dyDescent="0.25">
      <c r="A9" s="25" t="s">
        <v>18</v>
      </c>
      <c r="B9" s="26" t="s">
        <v>17</v>
      </c>
      <c r="C9" s="25" t="s">
        <v>16</v>
      </c>
      <c r="D9" s="24" t="s">
        <v>15</v>
      </c>
      <c r="E9" s="23"/>
      <c r="F9" s="22"/>
      <c r="G9" s="21"/>
      <c r="H9" s="20"/>
    </row>
    <row r="10" spans="1:8" ht="60" x14ac:dyDescent="0.25">
      <c r="A10" s="17" t="s">
        <v>14</v>
      </c>
      <c r="B10" s="20" t="s">
        <v>13</v>
      </c>
      <c r="C10" s="19" t="s">
        <v>12</v>
      </c>
      <c r="D10" s="14">
        <v>5</v>
      </c>
      <c r="E10" s="13"/>
      <c r="F10" s="12"/>
      <c r="G10" s="11"/>
      <c r="H10" s="18" t="s">
        <v>8</v>
      </c>
    </row>
    <row r="11" spans="1:8" ht="60" x14ac:dyDescent="0.25">
      <c r="A11" s="17" t="s">
        <v>11</v>
      </c>
      <c r="B11" s="20" t="s">
        <v>10</v>
      </c>
      <c r="C11" s="19" t="s">
        <v>9</v>
      </c>
      <c r="D11" s="14">
        <v>5</v>
      </c>
      <c r="E11" s="13"/>
      <c r="F11" s="12"/>
      <c r="G11" s="11"/>
      <c r="H11" s="18" t="s">
        <v>8</v>
      </c>
    </row>
    <row r="12" spans="1:8" ht="38.25" x14ac:dyDescent="0.25">
      <c r="A12" s="17" t="s">
        <v>7</v>
      </c>
      <c r="B12" s="16" t="s">
        <v>6</v>
      </c>
      <c r="C12" s="15" t="s">
        <v>5</v>
      </c>
      <c r="D12" s="14">
        <v>5</v>
      </c>
      <c r="E12" s="13"/>
      <c r="F12" s="12"/>
      <c r="G12" s="11"/>
      <c r="H12" s="10"/>
    </row>
    <row r="13" spans="1:8" ht="15.75" x14ac:dyDescent="0.25">
      <c r="E13" s="46" t="s">
        <v>131</v>
      </c>
      <c r="F13" s="46"/>
      <c r="G13" s="43">
        <f>SUM(G3:G12)</f>
        <v>0</v>
      </c>
    </row>
    <row r="19" spans="5:6" x14ac:dyDescent="0.25">
      <c r="E19" s="8"/>
      <c r="F19" s="8"/>
    </row>
    <row r="20" spans="5:6" x14ac:dyDescent="0.25">
      <c r="E20" s="8"/>
      <c r="F20" s="8"/>
    </row>
    <row r="21" spans="5:6" x14ac:dyDescent="0.25">
      <c r="E21" s="8"/>
      <c r="F21" s="8"/>
    </row>
    <row r="22" spans="5:6" x14ac:dyDescent="0.25">
      <c r="E22" s="8"/>
      <c r="F22" s="8"/>
    </row>
    <row r="23" spans="5:6" x14ac:dyDescent="0.25">
      <c r="E23" s="8"/>
      <c r="F23" s="8"/>
    </row>
    <row r="24" spans="5:6" x14ac:dyDescent="0.25">
      <c r="E24" s="8"/>
      <c r="F24" s="8"/>
    </row>
    <row r="25" spans="5:6" x14ac:dyDescent="0.25">
      <c r="E25" s="8"/>
      <c r="F25" s="8"/>
    </row>
    <row r="26" spans="5:6" x14ac:dyDescent="0.25">
      <c r="E26" s="8"/>
      <c r="F26" s="8"/>
    </row>
    <row r="27" spans="5:6" x14ac:dyDescent="0.25">
      <c r="E27" s="8"/>
      <c r="F27" s="8"/>
    </row>
    <row r="28" spans="5:6" x14ac:dyDescent="0.25">
      <c r="E28" s="8"/>
      <c r="F28" s="8"/>
    </row>
    <row r="29" spans="5:6" x14ac:dyDescent="0.25">
      <c r="F29" s="8"/>
    </row>
    <row r="30" spans="5:6" x14ac:dyDescent="0.25">
      <c r="E30" s="8"/>
      <c r="F30" s="8"/>
    </row>
    <row r="31" spans="5:6" x14ac:dyDescent="0.25">
      <c r="E31" s="8"/>
      <c r="F31" s="8"/>
    </row>
  </sheetData>
  <autoFilter ref="A2:H2" xr:uid="{00000000-0009-0000-0000-000000000000}"/>
  <mergeCells count="2">
    <mergeCell ref="E13:F13"/>
    <mergeCell ref="A1:C1"/>
  </mergeCells>
  <pageMargins left="0.25" right="0.25" top="0.75" bottom="0.75" header="0.3" footer="0.3"/>
  <pageSetup paperSize="9" scale="7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8BF60-E31D-4EC0-ADB9-EBCD27EA4D77}">
  <sheetPr>
    <pageSetUpPr fitToPage="1"/>
  </sheetPr>
  <dimension ref="A1:J27"/>
  <sheetViews>
    <sheetView zoomScaleNormal="100" workbookViewId="0">
      <pane xSplit="1" topLeftCell="B1" activePane="topRight" state="frozen"/>
      <selection activeCell="A11" sqref="A11"/>
      <selection pane="topRight" activeCell="A2" sqref="A2"/>
    </sheetView>
  </sheetViews>
  <sheetFormatPr defaultColWidth="9.140625" defaultRowHeight="15" x14ac:dyDescent="0.25"/>
  <cols>
    <col min="1" max="2" width="39.28515625" style="4" customWidth="1"/>
    <col min="3" max="4" width="12.85546875" style="5" customWidth="1"/>
    <col min="5" max="5" width="22" style="5" customWidth="1"/>
    <col min="6" max="6" width="17.5703125" style="3" customWidth="1"/>
    <col min="7" max="7" width="25.5703125" style="5" customWidth="1"/>
    <col min="8" max="8" width="22.140625" style="4" customWidth="1"/>
    <col min="9" max="9" width="18.28515625" style="5" customWidth="1"/>
    <col min="10" max="10" width="73.5703125" style="5" bestFit="1" customWidth="1"/>
    <col min="11" max="11" width="9.140625" style="5"/>
    <col min="12" max="12" width="11.42578125" style="5" bestFit="1" customWidth="1"/>
    <col min="13" max="16384" width="9.140625" style="5"/>
  </cols>
  <sheetData>
    <row r="1" spans="1:10" ht="21" x14ac:dyDescent="0.25">
      <c r="A1" s="49" t="s">
        <v>133</v>
      </c>
      <c r="B1" s="49"/>
      <c r="C1" s="49"/>
      <c r="G1" s="34"/>
    </row>
    <row r="2" spans="1:10" ht="60" x14ac:dyDescent="0.25">
      <c r="A2" s="1" t="s">
        <v>0</v>
      </c>
      <c r="B2" s="1" t="s">
        <v>1</v>
      </c>
      <c r="C2" s="1" t="s">
        <v>2</v>
      </c>
      <c r="D2" s="1" t="s">
        <v>86</v>
      </c>
      <c r="E2" s="1" t="s">
        <v>33</v>
      </c>
      <c r="F2" s="2" t="s">
        <v>3</v>
      </c>
      <c r="G2" s="1" t="s">
        <v>4</v>
      </c>
      <c r="H2" s="1" t="s">
        <v>85</v>
      </c>
    </row>
    <row r="3" spans="1:10" ht="60" x14ac:dyDescent="0.25">
      <c r="A3" s="29" t="s">
        <v>84</v>
      </c>
      <c r="B3" s="29" t="s">
        <v>83</v>
      </c>
      <c r="C3" s="29" t="s">
        <v>82</v>
      </c>
      <c r="D3" s="31">
        <v>4</v>
      </c>
      <c r="E3" s="30"/>
      <c r="F3" s="22"/>
      <c r="G3" s="22"/>
      <c r="H3" s="29" t="s">
        <v>8</v>
      </c>
    </row>
    <row r="4" spans="1:10" ht="60" x14ac:dyDescent="0.25">
      <c r="A4" s="29" t="s">
        <v>81</v>
      </c>
      <c r="B4" s="29" t="s">
        <v>80</v>
      </c>
      <c r="C4" s="29" t="s">
        <v>79</v>
      </c>
      <c r="D4" s="31">
        <v>10</v>
      </c>
      <c r="E4" s="30"/>
      <c r="F4" s="22"/>
      <c r="G4" s="22"/>
      <c r="H4" s="29" t="s">
        <v>8</v>
      </c>
    </row>
    <row r="5" spans="1:10" ht="60" x14ac:dyDescent="0.25">
      <c r="A5" s="29" t="s">
        <v>78</v>
      </c>
      <c r="B5" s="29" t="s">
        <v>77</v>
      </c>
      <c r="C5" s="29" t="s">
        <v>76</v>
      </c>
      <c r="D5" s="31">
        <v>4</v>
      </c>
      <c r="E5" s="30"/>
      <c r="F5" s="22"/>
      <c r="G5" s="22"/>
      <c r="H5" s="29" t="s">
        <v>8</v>
      </c>
    </row>
    <row r="6" spans="1:10" ht="60" x14ac:dyDescent="0.25">
      <c r="A6" s="29" t="s">
        <v>75</v>
      </c>
      <c r="B6" s="29" t="s">
        <v>74</v>
      </c>
      <c r="C6" s="29" t="s">
        <v>73</v>
      </c>
      <c r="D6" s="31">
        <v>4</v>
      </c>
      <c r="E6" s="30"/>
      <c r="F6" s="22"/>
      <c r="G6" s="22"/>
      <c r="H6" s="29" t="s">
        <v>8</v>
      </c>
    </row>
    <row r="7" spans="1:10" ht="60" x14ac:dyDescent="0.25">
      <c r="A7" s="29" t="s">
        <v>72</v>
      </c>
      <c r="B7" s="29" t="s">
        <v>71</v>
      </c>
      <c r="C7" s="29" t="s">
        <v>70</v>
      </c>
      <c r="D7" s="31">
        <v>2</v>
      </c>
      <c r="E7" s="30"/>
      <c r="F7" s="22"/>
      <c r="G7" s="22"/>
      <c r="H7" s="29" t="s">
        <v>8</v>
      </c>
      <c r="I7" s="33"/>
    </row>
    <row r="8" spans="1:10" ht="60" x14ac:dyDescent="0.25">
      <c r="A8" s="29" t="s">
        <v>69</v>
      </c>
      <c r="B8" s="29" t="s">
        <v>68</v>
      </c>
      <c r="C8" s="29" t="s">
        <v>67</v>
      </c>
      <c r="D8" s="31">
        <v>2</v>
      </c>
      <c r="E8" s="30"/>
      <c r="F8" s="22"/>
      <c r="G8" s="22"/>
      <c r="H8" s="29" t="s">
        <v>8</v>
      </c>
    </row>
    <row r="9" spans="1:10" ht="75" x14ac:dyDescent="0.25">
      <c r="A9" s="29" t="s">
        <v>66</v>
      </c>
      <c r="B9" s="29" t="s">
        <v>65</v>
      </c>
      <c r="C9" s="29" t="s">
        <v>64</v>
      </c>
      <c r="D9" s="31">
        <v>2</v>
      </c>
      <c r="E9" s="30"/>
      <c r="F9" s="22"/>
      <c r="G9" s="22"/>
      <c r="H9" s="29" t="s">
        <v>8</v>
      </c>
    </row>
    <row r="10" spans="1:10" ht="105" x14ac:dyDescent="0.25">
      <c r="A10" s="29" t="s">
        <v>63</v>
      </c>
      <c r="B10" s="29" t="s">
        <v>62</v>
      </c>
      <c r="C10" s="29" t="s">
        <v>52</v>
      </c>
      <c r="D10" s="31">
        <v>2</v>
      </c>
      <c r="E10" s="30"/>
      <c r="F10" s="22"/>
      <c r="G10" s="22"/>
      <c r="H10" s="29" t="s">
        <v>8</v>
      </c>
    </row>
    <row r="11" spans="1:10" ht="60" x14ac:dyDescent="0.25">
      <c r="A11" s="29" t="s">
        <v>61</v>
      </c>
      <c r="B11" s="29" t="s">
        <v>60</v>
      </c>
      <c r="C11" s="29" t="s">
        <v>59</v>
      </c>
      <c r="D11" s="31">
        <v>2</v>
      </c>
      <c r="E11" s="30"/>
      <c r="F11" s="22"/>
      <c r="G11" s="22"/>
      <c r="H11" s="29" t="s">
        <v>8</v>
      </c>
    </row>
    <row r="12" spans="1:10" ht="60" x14ac:dyDescent="0.25">
      <c r="A12" s="29" t="s">
        <v>58</v>
      </c>
      <c r="B12" s="29" t="s">
        <v>57</v>
      </c>
      <c r="C12" s="29" t="s">
        <v>56</v>
      </c>
      <c r="D12" s="31">
        <v>1</v>
      </c>
      <c r="E12" s="30"/>
      <c r="F12" s="22"/>
      <c r="G12" s="22"/>
      <c r="H12" s="29" t="s">
        <v>8</v>
      </c>
    </row>
    <row r="13" spans="1:10" ht="60" x14ac:dyDescent="0.25">
      <c r="A13" s="29" t="s">
        <v>55</v>
      </c>
      <c r="B13" s="29" t="s">
        <v>53</v>
      </c>
      <c r="C13" s="29" t="s">
        <v>52</v>
      </c>
      <c r="D13" s="31">
        <v>2</v>
      </c>
      <c r="E13" s="30"/>
      <c r="F13" s="22"/>
      <c r="G13" s="22"/>
      <c r="H13" s="29" t="s">
        <v>8</v>
      </c>
    </row>
    <row r="14" spans="1:10" ht="60" x14ac:dyDescent="0.25">
      <c r="A14" s="29" t="s">
        <v>54</v>
      </c>
      <c r="B14" s="29" t="s">
        <v>53</v>
      </c>
      <c r="C14" s="29" t="s">
        <v>52</v>
      </c>
      <c r="D14" s="31">
        <v>1</v>
      </c>
      <c r="E14" s="30"/>
      <c r="F14" s="22"/>
      <c r="G14" s="22"/>
      <c r="H14" s="29" t="s">
        <v>8</v>
      </c>
    </row>
    <row r="15" spans="1:10" ht="60" x14ac:dyDescent="0.25">
      <c r="A15" s="29" t="s">
        <v>51</v>
      </c>
      <c r="B15" s="29" t="s">
        <v>50</v>
      </c>
      <c r="C15" s="29" t="s">
        <v>49</v>
      </c>
      <c r="D15" s="31">
        <v>2</v>
      </c>
      <c r="E15" s="30"/>
      <c r="F15" s="22"/>
      <c r="G15" s="22"/>
      <c r="H15" s="29" t="s">
        <v>8</v>
      </c>
      <c r="J15" s="32"/>
    </row>
    <row r="16" spans="1:10" ht="60" x14ac:dyDescent="0.25">
      <c r="A16" s="29" t="s">
        <v>48</v>
      </c>
      <c r="B16" s="29" t="s">
        <v>47</v>
      </c>
      <c r="C16" s="29" t="s">
        <v>46</v>
      </c>
      <c r="D16" s="31">
        <v>4</v>
      </c>
      <c r="E16" s="30"/>
      <c r="F16" s="22"/>
      <c r="G16" s="22"/>
      <c r="H16" s="29" t="s">
        <v>8</v>
      </c>
    </row>
    <row r="17" spans="1:8" ht="60" x14ac:dyDescent="0.25">
      <c r="A17" s="29" t="s">
        <v>45</v>
      </c>
      <c r="B17" s="29" t="s">
        <v>44</v>
      </c>
      <c r="C17" s="29" t="s">
        <v>43</v>
      </c>
      <c r="D17" s="31">
        <v>2</v>
      </c>
      <c r="E17" s="30"/>
      <c r="F17" s="22"/>
      <c r="G17" s="22"/>
      <c r="H17" s="29" t="s">
        <v>8</v>
      </c>
    </row>
    <row r="18" spans="1:8" ht="60" x14ac:dyDescent="0.25">
      <c r="A18" s="29" t="s">
        <v>42</v>
      </c>
      <c r="B18" s="29" t="s">
        <v>41</v>
      </c>
      <c r="C18" s="29" t="s">
        <v>40</v>
      </c>
      <c r="D18" s="31">
        <v>2</v>
      </c>
      <c r="E18" s="30"/>
      <c r="F18" s="22"/>
      <c r="G18" s="22"/>
      <c r="H18" s="29" t="s">
        <v>8</v>
      </c>
    </row>
    <row r="19" spans="1:8" ht="60" x14ac:dyDescent="0.25">
      <c r="A19" s="29" t="s">
        <v>39</v>
      </c>
      <c r="B19" s="29" t="s">
        <v>36</v>
      </c>
      <c r="C19" s="29" t="s">
        <v>38</v>
      </c>
      <c r="D19" s="31">
        <v>2</v>
      </c>
      <c r="E19" s="30"/>
      <c r="F19" s="22"/>
      <c r="G19" s="22"/>
      <c r="H19" s="29" t="s">
        <v>8</v>
      </c>
    </row>
    <row r="20" spans="1:8" ht="60" x14ac:dyDescent="0.25">
      <c r="A20" s="29" t="s">
        <v>37</v>
      </c>
      <c r="B20" s="29" t="s">
        <v>36</v>
      </c>
      <c r="C20" s="29" t="s">
        <v>35</v>
      </c>
      <c r="D20" s="31">
        <v>2</v>
      </c>
      <c r="E20" s="30"/>
      <c r="F20" s="22"/>
      <c r="G20" s="22"/>
      <c r="H20" s="29" t="s">
        <v>8</v>
      </c>
    </row>
    <row r="21" spans="1:8" ht="15.75" x14ac:dyDescent="0.25">
      <c r="E21" s="47" t="s">
        <v>131</v>
      </c>
      <c r="F21" s="47"/>
      <c r="G21" s="44">
        <f>SUM(G3:G20)</f>
        <v>0</v>
      </c>
    </row>
    <row r="22" spans="1:8" x14ac:dyDescent="0.25">
      <c r="G22" s="3"/>
    </row>
    <row r="27" spans="1:8" x14ac:dyDescent="0.25">
      <c r="A27"/>
    </row>
  </sheetData>
  <autoFilter ref="A2:G7" xr:uid="{00000000-0009-0000-0000-000001000000}"/>
  <mergeCells count="2">
    <mergeCell ref="E21:F21"/>
    <mergeCell ref="A1:C1"/>
  </mergeCells>
  <pageMargins left="0.25" right="0.25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35AE-D066-4DA7-91A3-85D50B2BF2E9}">
  <sheetPr>
    <pageSetUpPr fitToPage="1"/>
  </sheetPr>
  <dimension ref="A1:H18"/>
  <sheetViews>
    <sheetView workbookViewId="0">
      <pane xSplit="1" topLeftCell="B1" activePane="topRight" state="frozen"/>
      <selection activeCell="B5" sqref="B5"/>
      <selection pane="topRight" activeCell="B4" sqref="B4"/>
    </sheetView>
  </sheetViews>
  <sheetFormatPr defaultColWidth="9.140625" defaultRowHeight="15" x14ac:dyDescent="0.25"/>
  <cols>
    <col min="1" max="2" width="39.28515625" style="7" customWidth="1"/>
    <col min="3" max="3" width="12.85546875" style="35" customWidth="1"/>
    <col min="4" max="4" width="12.85546875" style="6" customWidth="1"/>
    <col min="5" max="5" width="22.140625" style="6" customWidth="1"/>
    <col min="6" max="6" width="15.7109375" style="6" customWidth="1"/>
    <col min="7" max="7" width="25.5703125" style="6" customWidth="1"/>
    <col min="8" max="8" width="22.140625" style="7" customWidth="1"/>
    <col min="9" max="16384" width="9.140625" style="6"/>
  </cols>
  <sheetData>
    <row r="1" spans="1:8" x14ac:dyDescent="0.25">
      <c r="A1" s="48" t="s">
        <v>134</v>
      </c>
      <c r="B1" s="48"/>
      <c r="C1" s="48"/>
    </row>
    <row r="2" spans="1:8" ht="45" x14ac:dyDescent="0.25">
      <c r="A2" s="28" t="s">
        <v>0</v>
      </c>
      <c r="B2" s="28" t="s">
        <v>1</v>
      </c>
      <c r="C2" s="38" t="s">
        <v>2</v>
      </c>
      <c r="D2" s="28" t="s">
        <v>34</v>
      </c>
      <c r="E2" s="28" t="s">
        <v>33</v>
      </c>
      <c r="F2" s="28" t="s">
        <v>3</v>
      </c>
      <c r="G2" s="28" t="s">
        <v>4</v>
      </c>
      <c r="H2" s="28" t="s">
        <v>32</v>
      </c>
    </row>
    <row r="3" spans="1:8" ht="76.5" x14ac:dyDescent="0.25">
      <c r="A3" s="17" t="s">
        <v>117</v>
      </c>
      <c r="B3" s="16" t="s">
        <v>116</v>
      </c>
      <c r="C3" s="19" t="s">
        <v>109</v>
      </c>
      <c r="D3" s="14">
        <v>1</v>
      </c>
      <c r="E3" s="13"/>
      <c r="F3" s="12"/>
      <c r="G3" s="11"/>
      <c r="H3" s="39"/>
    </row>
    <row r="4" spans="1:8" ht="76.5" x14ac:dyDescent="0.25">
      <c r="A4" s="17" t="s">
        <v>115</v>
      </c>
      <c r="B4" s="20" t="s">
        <v>114</v>
      </c>
      <c r="C4" s="19" t="s">
        <v>109</v>
      </c>
      <c r="D4" s="14">
        <v>1</v>
      </c>
      <c r="E4" s="13"/>
      <c r="F4" s="12"/>
      <c r="G4" s="11"/>
      <c r="H4" s="10"/>
    </row>
    <row r="5" spans="1:8" ht="76.5" x14ac:dyDescent="0.25">
      <c r="A5" s="17" t="s">
        <v>113</v>
      </c>
      <c r="B5" s="16" t="s">
        <v>112</v>
      </c>
      <c r="C5" s="19" t="s">
        <v>109</v>
      </c>
      <c r="D5" s="14">
        <v>1</v>
      </c>
      <c r="E5" s="13"/>
      <c r="F5" s="12"/>
      <c r="G5" s="11"/>
      <c r="H5" s="39"/>
    </row>
    <row r="6" spans="1:8" ht="89.25" x14ac:dyDescent="0.25">
      <c r="A6" s="17" t="s">
        <v>111</v>
      </c>
      <c r="B6" s="16" t="s">
        <v>110</v>
      </c>
      <c r="C6" s="19" t="s">
        <v>109</v>
      </c>
      <c r="D6" s="14">
        <v>1</v>
      </c>
      <c r="E6" s="13"/>
      <c r="F6" s="12"/>
      <c r="G6" s="11"/>
      <c r="H6" s="39"/>
    </row>
    <row r="7" spans="1:8" ht="45" x14ac:dyDescent="0.25">
      <c r="A7" s="17" t="s">
        <v>108</v>
      </c>
      <c r="B7" s="16" t="s">
        <v>107</v>
      </c>
      <c r="C7" s="19" t="s">
        <v>106</v>
      </c>
      <c r="D7" s="14">
        <v>1</v>
      </c>
      <c r="E7" s="37"/>
      <c r="F7" s="12"/>
      <c r="G7" s="11"/>
      <c r="H7" s="39" t="s">
        <v>95</v>
      </c>
    </row>
    <row r="8" spans="1:8" ht="45" x14ac:dyDescent="0.25">
      <c r="A8" s="25" t="s">
        <v>105</v>
      </c>
      <c r="B8" s="26" t="s">
        <v>104</v>
      </c>
      <c r="C8" s="19" t="s">
        <v>103</v>
      </c>
      <c r="D8" s="14">
        <v>1</v>
      </c>
      <c r="E8" s="13"/>
      <c r="F8" s="22"/>
      <c r="G8" s="11"/>
      <c r="H8" s="39" t="s">
        <v>95</v>
      </c>
    </row>
    <row r="9" spans="1:8" s="5" customFormat="1" ht="45" x14ac:dyDescent="0.25">
      <c r="A9" s="20" t="s">
        <v>102</v>
      </c>
      <c r="B9" s="20" t="s">
        <v>101</v>
      </c>
      <c r="C9" s="19" t="s">
        <v>21</v>
      </c>
      <c r="D9" s="14">
        <v>10</v>
      </c>
      <c r="E9" s="36"/>
      <c r="F9" s="22"/>
      <c r="G9" s="11"/>
      <c r="H9" s="39" t="s">
        <v>95</v>
      </c>
    </row>
    <row r="10" spans="1:8" ht="45" x14ac:dyDescent="0.25">
      <c r="A10" s="20" t="s">
        <v>100</v>
      </c>
      <c r="B10" s="20" t="s">
        <v>99</v>
      </c>
      <c r="C10" s="19" t="s">
        <v>21</v>
      </c>
      <c r="D10" s="24">
        <v>5</v>
      </c>
      <c r="E10" s="13"/>
      <c r="F10" s="22"/>
      <c r="G10" s="11"/>
      <c r="H10" s="39" t="s">
        <v>95</v>
      </c>
    </row>
    <row r="11" spans="1:8" ht="45" x14ac:dyDescent="0.25">
      <c r="A11" s="20" t="s">
        <v>98</v>
      </c>
      <c r="B11" s="20" t="s">
        <v>97</v>
      </c>
      <c r="C11" s="19" t="s">
        <v>96</v>
      </c>
      <c r="D11" s="24">
        <v>2</v>
      </c>
      <c r="E11" s="13"/>
      <c r="F11" s="22"/>
      <c r="G11" s="11"/>
      <c r="H11" s="39" t="s">
        <v>95</v>
      </c>
    </row>
    <row r="12" spans="1:8" ht="51" x14ac:dyDescent="0.25">
      <c r="A12" s="20" t="s">
        <v>94</v>
      </c>
      <c r="B12" s="20" t="s">
        <v>92</v>
      </c>
      <c r="C12" s="19" t="s">
        <v>91</v>
      </c>
      <c r="D12" s="24">
        <v>3</v>
      </c>
      <c r="E12" s="13"/>
      <c r="F12" s="22"/>
      <c r="G12" s="11"/>
      <c r="H12" s="20" t="s">
        <v>90</v>
      </c>
    </row>
    <row r="13" spans="1:8" ht="51" x14ac:dyDescent="0.25">
      <c r="A13" s="20" t="s">
        <v>93</v>
      </c>
      <c r="B13" s="20" t="s">
        <v>92</v>
      </c>
      <c r="C13" s="19" t="s">
        <v>91</v>
      </c>
      <c r="D13" s="24">
        <v>3</v>
      </c>
      <c r="E13" s="13"/>
      <c r="F13" s="22"/>
      <c r="G13" s="11"/>
      <c r="H13" s="20" t="s">
        <v>90</v>
      </c>
    </row>
    <row r="14" spans="1:8" ht="51" x14ac:dyDescent="0.25">
      <c r="A14" s="17" t="s">
        <v>89</v>
      </c>
      <c r="B14" s="20" t="s">
        <v>88</v>
      </c>
      <c r="C14" s="27" t="s">
        <v>21</v>
      </c>
      <c r="D14" s="14">
        <v>10</v>
      </c>
      <c r="E14" s="13"/>
      <c r="F14" s="12"/>
      <c r="G14" s="11"/>
      <c r="H14" s="20" t="s">
        <v>87</v>
      </c>
    </row>
    <row r="15" spans="1:8" ht="15.75" x14ac:dyDescent="0.25">
      <c r="E15" s="46" t="s">
        <v>131</v>
      </c>
      <c r="F15" s="46"/>
      <c r="G15" s="43">
        <f>SUM(G3:G14)</f>
        <v>0</v>
      </c>
    </row>
    <row r="18" spans="7:7" x14ac:dyDescent="0.25">
      <c r="G18" s="9"/>
    </row>
  </sheetData>
  <autoFilter ref="A2:H2" xr:uid="{00000000-0009-0000-0000-000002000000}"/>
  <mergeCells count="2">
    <mergeCell ref="E15:F15"/>
    <mergeCell ref="A1:C1"/>
  </mergeCells>
  <pageMargins left="0.25" right="0.25" top="0.75" bottom="0.75" header="0.3" footer="0.3"/>
  <pageSetup paperSize="9" scale="7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E653-1666-43DA-A4A0-4C1D942B0756}">
  <sheetPr>
    <pageSetUpPr fitToPage="1"/>
  </sheetPr>
  <dimension ref="A1:I8"/>
  <sheetViews>
    <sheetView tabSelected="1" zoomScale="90" zoomScaleNormal="90" workbookViewId="0">
      <pane xSplit="1" topLeftCell="B1" activePane="topRight" state="frozen"/>
      <selection pane="topRight" activeCell="B19" sqref="B19"/>
    </sheetView>
  </sheetViews>
  <sheetFormatPr defaultColWidth="9.140625" defaultRowHeight="15" x14ac:dyDescent="0.25"/>
  <cols>
    <col min="1" max="1" width="50.7109375" style="4" customWidth="1"/>
    <col min="2" max="2" width="85.28515625" style="4" customWidth="1"/>
    <col min="3" max="3" width="24.42578125" style="5" customWidth="1"/>
    <col min="4" max="4" width="17.28515625" style="5" customWidth="1"/>
    <col min="5" max="5" width="22" style="5" customWidth="1"/>
    <col min="6" max="6" width="19.28515625" style="3" customWidth="1"/>
    <col min="7" max="7" width="17.85546875" style="5" bestFit="1" customWidth="1"/>
    <col min="8" max="8" width="29.85546875" style="5" customWidth="1"/>
    <col min="9" max="9" width="11" style="5" bestFit="1" customWidth="1"/>
    <col min="10" max="11" width="9.140625" style="5"/>
    <col min="12" max="12" width="11.42578125" style="5" bestFit="1" customWidth="1"/>
    <col min="13" max="16384" width="9.140625" style="5"/>
  </cols>
  <sheetData>
    <row r="1" spans="1:9" ht="21" x14ac:dyDescent="0.25">
      <c r="A1" s="49" t="s">
        <v>135</v>
      </c>
      <c r="B1" s="49"/>
      <c r="G1" s="34"/>
    </row>
    <row r="2" spans="1:9" ht="60" x14ac:dyDescent="0.25">
      <c r="A2" s="1" t="s">
        <v>0</v>
      </c>
      <c r="B2" s="1" t="s">
        <v>1</v>
      </c>
      <c r="C2" s="1" t="s">
        <v>2</v>
      </c>
      <c r="D2" s="1" t="s">
        <v>86</v>
      </c>
      <c r="E2" s="1" t="s">
        <v>33</v>
      </c>
      <c r="F2" s="2" t="s">
        <v>3</v>
      </c>
      <c r="G2" s="1" t="s">
        <v>4</v>
      </c>
      <c r="H2" s="1" t="s">
        <v>85</v>
      </c>
    </row>
    <row r="3" spans="1:9" ht="30" x14ac:dyDescent="0.25">
      <c r="A3" s="20" t="s">
        <v>118</v>
      </c>
      <c r="B3" s="20" t="s">
        <v>119</v>
      </c>
      <c r="C3" s="20" t="s">
        <v>120</v>
      </c>
      <c r="D3" s="40">
        <v>12</v>
      </c>
      <c r="E3" s="41"/>
      <c r="F3" s="42"/>
      <c r="G3" s="42"/>
      <c r="H3" s="39" t="s">
        <v>95</v>
      </c>
    </row>
    <row r="4" spans="1:9" ht="30" x14ac:dyDescent="0.25">
      <c r="A4" s="20" t="s">
        <v>121</v>
      </c>
      <c r="B4" s="20" t="s">
        <v>122</v>
      </c>
      <c r="C4" s="20" t="s">
        <v>123</v>
      </c>
      <c r="D4" s="40">
        <v>6</v>
      </c>
      <c r="E4" s="41"/>
      <c r="F4" s="42"/>
      <c r="G4" s="42"/>
      <c r="H4" s="39" t="s">
        <v>95</v>
      </c>
    </row>
    <row r="5" spans="1:9" ht="30" x14ac:dyDescent="0.25">
      <c r="A5" s="20" t="s">
        <v>124</v>
      </c>
      <c r="B5" s="20" t="s">
        <v>125</v>
      </c>
      <c r="C5" s="20" t="s">
        <v>120</v>
      </c>
      <c r="D5" s="40">
        <v>6</v>
      </c>
      <c r="E5" s="41"/>
      <c r="F5" s="42"/>
      <c r="G5" s="42"/>
      <c r="H5" s="39" t="s">
        <v>95</v>
      </c>
      <c r="I5" s="33"/>
    </row>
    <row r="6" spans="1:9" ht="30" x14ac:dyDescent="0.25">
      <c r="A6" s="20" t="s">
        <v>126</v>
      </c>
      <c r="B6" s="20" t="s">
        <v>127</v>
      </c>
      <c r="C6" s="20" t="s">
        <v>128</v>
      </c>
      <c r="D6" s="40">
        <v>4</v>
      </c>
      <c r="E6" s="41"/>
      <c r="F6" s="42"/>
      <c r="G6" s="42"/>
      <c r="H6" s="39" t="s">
        <v>95</v>
      </c>
      <c r="I6" s="33"/>
    </row>
    <row r="7" spans="1:9" ht="30" x14ac:dyDescent="0.25">
      <c r="A7" s="20" t="s">
        <v>129</v>
      </c>
      <c r="B7" s="20" t="s">
        <v>130</v>
      </c>
      <c r="C7" s="20" t="s">
        <v>128</v>
      </c>
      <c r="D7" s="40">
        <v>4</v>
      </c>
      <c r="E7" s="41"/>
      <c r="F7" s="42"/>
      <c r="G7" s="42"/>
      <c r="H7" s="39" t="s">
        <v>95</v>
      </c>
      <c r="I7" s="33"/>
    </row>
    <row r="8" spans="1:9" ht="15.75" x14ac:dyDescent="0.25">
      <c r="E8" s="47" t="s">
        <v>131</v>
      </c>
      <c r="F8" s="47"/>
      <c r="G8" s="45">
        <f>SUM(G3:G7)</f>
        <v>0</v>
      </c>
    </row>
  </sheetData>
  <autoFilter ref="A2:G5" xr:uid="{00000000-0009-0000-0000-000003000000}"/>
  <mergeCells count="2">
    <mergeCell ref="E8:F8"/>
    <mergeCell ref="A1:B1"/>
  </mergeCells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Část 1</vt:lpstr>
      <vt:lpstr>Část 2</vt:lpstr>
      <vt:lpstr>Část 3</vt:lpstr>
      <vt:lpstr>Část 4</vt:lpstr>
      <vt:lpstr>'Část 2'!Oblast_tisku</vt:lpstr>
      <vt:lpstr>'Část 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Ostřížková Silvie</dc:creator>
  <cp:lastModifiedBy>Lucie Fialová</cp:lastModifiedBy>
  <cp:lastPrinted>2022-05-19T12:38:57Z</cp:lastPrinted>
  <dcterms:created xsi:type="dcterms:W3CDTF">2022-02-03T13:47:49Z</dcterms:created>
  <dcterms:modified xsi:type="dcterms:W3CDTF">2023-03-21T06:44:35Z</dcterms:modified>
</cp:coreProperties>
</file>