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List1" sheetId="1" r:id="rId4"/>
  </sheets>
</workbook>
</file>

<file path=xl/sharedStrings.xml><?xml version="1.0" encoding="utf-8"?>
<sst xmlns="http://schemas.openxmlformats.org/spreadsheetml/2006/main" uniqueCount="108">
  <si>
    <t>Příloha č. 2 - Nabídkový list pro část 1 veřejné zakázky</t>
  </si>
  <si>
    <t>Položka č.</t>
  </si>
  <si>
    <t>Název</t>
  </si>
  <si>
    <t>Počet ks/m</t>
  </si>
  <si>
    <t>Jednotková nabídková cena v Kč bez DPH</t>
  </si>
  <si>
    <t>Cena celkem v Kč bez DPH</t>
  </si>
  <si>
    <t>Cena celkem v Kč vč. DPH</t>
  </si>
  <si>
    <t>1.</t>
  </si>
  <si>
    <t>Mikrofon kondenzátorový - malomembránový</t>
  </si>
  <si>
    <t>2.</t>
  </si>
  <si>
    <t>Mikrofon kondenzátorový velkomembránový</t>
  </si>
  <si>
    <t>3.</t>
  </si>
  <si>
    <t>Mikrofon páskový</t>
  </si>
  <si>
    <t>4.</t>
  </si>
  <si>
    <t>Dynamický mikrofon - superkardioda</t>
  </si>
  <si>
    <t>5.</t>
  </si>
  <si>
    <t>Dynamický mikrofon (zpěvový)</t>
  </si>
  <si>
    <t>6.</t>
  </si>
  <si>
    <t>Mikrofon kondenzátorový zpěvový</t>
  </si>
  <si>
    <t>7.</t>
  </si>
  <si>
    <t>POP FILTR</t>
  </si>
  <si>
    <t>8.</t>
  </si>
  <si>
    <t>POP FILTR XL</t>
  </si>
  <si>
    <t>9.</t>
  </si>
  <si>
    <t>Modulární set kondenzátorového mikrofonu a vlastních systémových stojanů</t>
  </si>
  <si>
    <t>10.</t>
  </si>
  <si>
    <t>Bezdratový mikrofon</t>
  </si>
  <si>
    <t>11.</t>
  </si>
  <si>
    <t>Bezdrátový systém pro moderátory</t>
  </si>
  <si>
    <t>12.</t>
  </si>
  <si>
    <t>Mikrofonní stojan s dlouhým ramenem</t>
  </si>
  <si>
    <t>13.</t>
  </si>
  <si>
    <t>Mikrofonní stojan pro zpěv a mluvené slovo</t>
  </si>
  <si>
    <t>14.</t>
  </si>
  <si>
    <t>Mikrofonní stojan nižší – středně vysoký</t>
  </si>
  <si>
    <t>15.</t>
  </si>
  <si>
    <t>Velmi vysoký stojan pro mikrofony na párovací liště</t>
  </si>
  <si>
    <t>16.</t>
  </si>
  <si>
    <t>Stereo držák pro párování mikrofonů</t>
  </si>
  <si>
    <t>17.</t>
  </si>
  <si>
    <t>Stereo držák pro párování mikrofonů  - široký</t>
  </si>
  <si>
    <t>18.</t>
  </si>
  <si>
    <t>Kompaktní držák pro mikrofon určený na přichycení k bicím</t>
  </si>
  <si>
    <t>19.</t>
  </si>
  <si>
    <t>Univerzální držák na mikrofon s ohebným držákem - husím krkem</t>
  </si>
  <si>
    <t>20.</t>
  </si>
  <si>
    <t>Aktivní studiové monitory - pár</t>
  </si>
  <si>
    <t>21.</t>
  </si>
  <si>
    <t>Studiová sluchátka otevřená</t>
  </si>
  <si>
    <t>22.</t>
  </si>
  <si>
    <t>Studiová sluchátka uzavřená</t>
  </si>
  <si>
    <t>23.</t>
  </si>
  <si>
    <t>Sluchátkový zesilovač</t>
  </si>
  <si>
    <t>24.</t>
  </si>
  <si>
    <t>Personální monitoringový systém</t>
  </si>
  <si>
    <t>25.</t>
  </si>
  <si>
    <t>Aktivní podiový monitor (odposlech)</t>
  </si>
  <si>
    <t>26.</t>
  </si>
  <si>
    <t>Studiový DAW kontroler</t>
  </si>
  <si>
    <t>27.</t>
  </si>
  <si>
    <t>Digitální mixážní pult</t>
  </si>
  <si>
    <t>28.</t>
  </si>
  <si>
    <t>Přenosný – kompaktní digitální mixážní pult</t>
  </si>
  <si>
    <t>29.</t>
  </si>
  <si>
    <r>
      <rPr>
        <sz val="11"/>
        <color indexed="8"/>
        <rFont val="Calibri"/>
      </rPr>
      <t xml:space="preserve">Flexibilní symetrický mikrofonní kabel – </t>
    </r>
    <r>
      <rPr>
        <b val="1"/>
        <sz val="11"/>
        <color indexed="8"/>
        <rFont val="Calibri"/>
      </rPr>
      <t>metráž</t>
    </r>
    <r>
      <rPr>
        <sz val="11"/>
        <color indexed="8"/>
        <rFont val="Calibri"/>
      </rPr>
      <t xml:space="preserve"> </t>
    </r>
  </si>
  <si>
    <t>30.</t>
  </si>
  <si>
    <t>Kabelový XLR samec</t>
  </si>
  <si>
    <t>31.</t>
  </si>
  <si>
    <t>Kabelová XLR samice</t>
  </si>
  <si>
    <t>32.</t>
  </si>
  <si>
    <t>Kabelový Jack 6,3 mm stereo</t>
  </si>
  <si>
    <t>33.</t>
  </si>
  <si>
    <t>DI Box</t>
  </si>
  <si>
    <t>34.</t>
  </si>
  <si>
    <t>Kompaktní  digitální 4K ULTRA HD kamera</t>
  </si>
  <si>
    <t>35.</t>
  </si>
  <si>
    <t xml:space="preserve">MIDI Controler and krokový sekvencer </t>
  </si>
  <si>
    <t>36.</t>
  </si>
  <si>
    <t>Dvoupásmové studiové monitory - stereo pár</t>
  </si>
  <si>
    <t>37.</t>
  </si>
  <si>
    <t>Portabilní zvuková karta s kvalitními ADDA převodníky a předzesilovačem + příslušenství</t>
  </si>
  <si>
    <t>38.</t>
  </si>
  <si>
    <t>Mikrofonní stojan</t>
  </si>
  <si>
    <t>39.</t>
  </si>
  <si>
    <t>Pasivní dvoukanálový DI-box</t>
  </si>
  <si>
    <t>40.</t>
  </si>
  <si>
    <t>XLR kabel 10 m</t>
  </si>
  <si>
    <t>41.</t>
  </si>
  <si>
    <t>Absorbér a difuzor pro mikrofony (akustická stěna portabilní)</t>
  </si>
  <si>
    <t>42.</t>
  </si>
  <si>
    <t>Mikroporty, bezdrátový mikrofon</t>
  </si>
  <si>
    <t>43.</t>
  </si>
  <si>
    <t>Pódiový odposlech – aktivní</t>
  </si>
  <si>
    <t>44.</t>
  </si>
  <si>
    <t>Dvoupásmové 7’' studiové monitory - stereo pár</t>
  </si>
  <si>
    <t>45.</t>
  </si>
  <si>
    <t>Kompaktní mixážní pult</t>
  </si>
  <si>
    <t>46.</t>
  </si>
  <si>
    <t>Digitální stage piano</t>
  </si>
  <si>
    <t>47.</t>
  </si>
  <si>
    <t>Aktivní PA reprobox</t>
  </si>
  <si>
    <t>48.</t>
  </si>
  <si>
    <t>Stojan pro reproduktory</t>
  </si>
  <si>
    <t>49.</t>
  </si>
  <si>
    <t xml:space="preserve">Přenosný aktivní subwoofer 15’ </t>
  </si>
  <si>
    <t>50.</t>
  </si>
  <si>
    <t>Přenosný aktivní středovýškový reproduktor 15”/1.4”</t>
  </si>
  <si>
    <t xml:space="preserve">Cena celkem </t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</si>
</sst>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u val="single"/>
      <sz val="12"/>
      <color indexed="8"/>
      <name val="Calibri"/>
    </font>
    <font>
      <b val="1"/>
      <sz val="11"/>
      <color indexed="10"/>
      <name val="Calibri"/>
    </font>
    <font>
      <b val="1"/>
      <sz val="11"/>
      <color indexed="8"/>
      <name val="Calibri"/>
    </font>
    <font>
      <b val="1"/>
      <sz val="12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1"/>
        <bgColor auto="1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borderId="1" applyNumberFormat="1" applyFont="1" applyFill="0" applyBorder="1" applyAlignment="1" applyProtection="0">
      <alignment vertical="bottom"/>
    </xf>
    <xf numFmtId="0" fontId="3" borderId="1" applyNumberFormat="0" applyFont="1" applyFill="0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0" borderId="2" applyNumberFormat="0" applyFont="1" applyFill="0" applyBorder="1" applyAlignment="1" applyProtection="0">
      <alignment vertical="bottom"/>
    </xf>
    <xf numFmtId="49" fontId="4" fillId="2" borderId="3" applyNumberFormat="1" applyFont="1" applyFill="1" applyBorder="1" applyAlignment="1" applyProtection="0">
      <alignment horizontal="center" vertical="center"/>
    </xf>
    <xf numFmtId="49" fontId="4" fillId="2" borderId="3" applyNumberFormat="1" applyFont="1" applyFill="1" applyBorder="1" applyAlignment="1" applyProtection="0">
      <alignment horizontal="center" vertical="center" wrapText="1"/>
    </xf>
    <xf numFmtId="49" fontId="4" fillId="2" borderId="4" applyNumberFormat="1" applyFont="1" applyFill="1" applyBorder="1" applyAlignment="1" applyProtection="0">
      <alignment horizontal="center" vertical="center" wrapText="1"/>
    </xf>
    <xf numFmtId="49" fontId="0" borderId="5" applyNumberFormat="1" applyFont="1" applyFill="0" applyBorder="1" applyAlignment="1" applyProtection="0">
      <alignment horizontal="center" vertical="bottom"/>
    </xf>
    <xf numFmtId="49" fontId="0" borderId="5" applyNumberFormat="1" applyFont="1" applyFill="0" applyBorder="1" applyAlignment="1" applyProtection="0">
      <alignment vertical="bottom"/>
    </xf>
    <xf numFmtId="0" fontId="0" borderId="5" applyNumberFormat="1" applyFont="1" applyFill="0" applyBorder="1" applyAlignment="1" applyProtection="0">
      <alignment horizontal="center" vertical="bottom"/>
    </xf>
    <xf numFmtId="4" fontId="0" borderId="5" applyNumberFormat="1" applyFont="1" applyFill="0" applyBorder="1" applyAlignment="1" applyProtection="0">
      <alignment vertical="bottom"/>
    </xf>
    <xf numFmtId="4" fontId="0" borderId="4" applyNumberFormat="1" applyFont="1" applyFill="0" applyBorder="1" applyAlignment="1" applyProtection="0">
      <alignment horizontal="center" vertical="bottom"/>
    </xf>
    <xf numFmtId="49" fontId="0" borderId="4" applyNumberFormat="1" applyFont="1" applyFill="0" applyBorder="1" applyAlignment="1" applyProtection="0">
      <alignment horizontal="center" vertical="bottom"/>
    </xf>
    <xf numFmtId="49" fontId="0" borderId="4" applyNumberFormat="1" applyFont="1" applyFill="0" applyBorder="1" applyAlignment="1" applyProtection="0">
      <alignment vertical="bottom"/>
    </xf>
    <xf numFmtId="0" fontId="0" borderId="4" applyNumberFormat="1" applyFont="1" applyFill="0" applyBorder="1" applyAlignment="1" applyProtection="0">
      <alignment horizontal="center" vertical="bottom"/>
    </xf>
    <xf numFmtId="4" fontId="0" borderId="4" applyNumberFormat="1" applyFont="1" applyFill="0" applyBorder="1" applyAlignment="1" applyProtection="0">
      <alignment vertical="bottom"/>
    </xf>
    <xf numFmtId="4" fontId="0" borderId="3" applyNumberFormat="1" applyFont="1" applyFill="0" applyBorder="1" applyAlignment="1" applyProtection="0">
      <alignment vertical="bottom"/>
    </xf>
    <xf numFmtId="4" fontId="0" borderId="3" applyNumberFormat="1" applyFont="1" applyFill="0" applyBorder="1" applyAlignment="1" applyProtection="0">
      <alignment horizontal="center" vertical="bottom"/>
    </xf>
    <xf numFmtId="0" fontId="0" borderId="6" applyNumberFormat="0" applyFont="1" applyFill="0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49" fontId="6" borderId="8" applyNumberFormat="1" applyFont="1" applyFill="0" applyBorder="1" applyAlignment="1" applyProtection="0">
      <alignment vertical="bottom"/>
    </xf>
    <xf numFmtId="4" fontId="6" borderId="9" applyNumberFormat="1" applyFont="1" applyFill="0" applyBorder="1" applyAlignment="1" applyProtection="0">
      <alignment horizontal="center" vertical="bottom"/>
    </xf>
    <xf numFmtId="4" fontId="6" borderId="10" applyNumberFormat="1" applyFont="1" applyFill="0" applyBorder="1" applyAlignment="1" applyProtection="0">
      <alignment horizontal="center"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262626"/>
      <rgbColor rgb="ff9cc2e5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F54"/>
  <sheetViews>
    <sheetView workbookViewId="0" showGridLines="0" defaultGridColor="1"/>
  </sheetViews>
  <sheetFormatPr defaultColWidth="8.83333" defaultRowHeight="15" customHeight="1" outlineLevelRow="0" outlineLevelCol="0"/>
  <cols>
    <col min="1" max="1" width="8.85156" style="1" customWidth="1"/>
    <col min="2" max="2" width="80.5" style="1" customWidth="1"/>
    <col min="3" max="3" width="8.35156" style="1" customWidth="1"/>
    <col min="4" max="4" width="13.8516" style="1" customWidth="1"/>
    <col min="5" max="6" width="8.85156" style="1" customWidth="1"/>
    <col min="7" max="16384" width="8.85156" style="1" customWidth="1"/>
  </cols>
  <sheetData>
    <row r="1" ht="15.75" customHeight="1">
      <c r="A1" t="s" s="2">
        <v>0</v>
      </c>
      <c r="B1" s="3"/>
      <c r="C1" s="3"/>
      <c r="D1" s="4"/>
      <c r="E1" s="4"/>
      <c r="F1" s="4"/>
    </row>
    <row r="2" ht="13.55" customHeight="1">
      <c r="A2" s="5"/>
      <c r="B2" s="5"/>
      <c r="C2" s="5"/>
      <c r="D2" s="5"/>
      <c r="E2" s="5"/>
      <c r="F2" s="5"/>
    </row>
    <row r="3" ht="60.75" customHeight="1">
      <c r="A3" t="s" s="6">
        <v>1</v>
      </c>
      <c r="B3" t="s" s="6">
        <v>2</v>
      </c>
      <c r="C3" t="s" s="7">
        <v>3</v>
      </c>
      <c r="D3" t="s" s="7">
        <v>4</v>
      </c>
      <c r="E3" t="s" s="8">
        <v>5</v>
      </c>
      <c r="F3" t="s" s="8">
        <v>6</v>
      </c>
    </row>
    <row r="4" ht="14.05" customHeight="1">
      <c r="A4" t="s" s="9">
        <v>7</v>
      </c>
      <c r="B4" t="s" s="10">
        <v>8</v>
      </c>
      <c r="C4" s="11">
        <v>2</v>
      </c>
      <c r="D4" s="12"/>
      <c r="E4" s="13">
        <f>D4*C4</f>
        <v>0</v>
      </c>
      <c r="F4" s="13">
        <f>E4*1.21</f>
        <v>0</v>
      </c>
    </row>
    <row r="5" ht="13.55" customHeight="1">
      <c r="A5" t="s" s="14">
        <v>9</v>
      </c>
      <c r="B5" t="s" s="15">
        <v>10</v>
      </c>
      <c r="C5" s="16">
        <v>1</v>
      </c>
      <c r="D5" s="17"/>
      <c r="E5" s="13">
        <f>D5*C5</f>
        <v>0</v>
      </c>
      <c r="F5" s="13">
        <f>E5*1.21</f>
        <v>0</v>
      </c>
    </row>
    <row r="6" ht="13.55" customHeight="1">
      <c r="A6" t="s" s="14">
        <v>11</v>
      </c>
      <c r="B6" t="s" s="15">
        <v>12</v>
      </c>
      <c r="C6" s="16">
        <v>1</v>
      </c>
      <c r="D6" s="17"/>
      <c r="E6" s="13">
        <f>D6*C6</f>
        <v>0</v>
      </c>
      <c r="F6" s="13">
        <f>E6*1.21</f>
        <v>0</v>
      </c>
    </row>
    <row r="7" ht="13.55" customHeight="1">
      <c r="A7" t="s" s="14">
        <v>13</v>
      </c>
      <c r="B7" t="s" s="15">
        <v>14</v>
      </c>
      <c r="C7" s="16">
        <v>2</v>
      </c>
      <c r="D7" s="17"/>
      <c r="E7" s="13">
        <f>D7*C7</f>
        <v>0</v>
      </c>
      <c r="F7" s="13">
        <f>E7*1.21</f>
        <v>0</v>
      </c>
    </row>
    <row r="8" ht="13.55" customHeight="1">
      <c r="A8" t="s" s="14">
        <v>15</v>
      </c>
      <c r="B8" t="s" s="15">
        <v>16</v>
      </c>
      <c r="C8" s="16">
        <v>4</v>
      </c>
      <c r="D8" s="17"/>
      <c r="E8" s="13">
        <f>D8*C8</f>
        <v>0</v>
      </c>
      <c r="F8" s="13">
        <f>E8*1.21</f>
        <v>0</v>
      </c>
    </row>
    <row r="9" ht="13.55" customHeight="1">
      <c r="A9" t="s" s="14">
        <v>17</v>
      </c>
      <c r="B9" t="s" s="15">
        <v>18</v>
      </c>
      <c r="C9" s="16">
        <v>2</v>
      </c>
      <c r="D9" s="17"/>
      <c r="E9" s="13">
        <f>D9*C9</f>
        <v>0</v>
      </c>
      <c r="F9" s="13">
        <f>E9*1.21</f>
        <v>0</v>
      </c>
    </row>
    <row r="10" ht="13.55" customHeight="1">
      <c r="A10" t="s" s="14">
        <v>19</v>
      </c>
      <c r="B10" t="s" s="15">
        <v>20</v>
      </c>
      <c r="C10" s="16">
        <v>5</v>
      </c>
      <c r="D10" s="17"/>
      <c r="E10" s="13">
        <f>D10*C10</f>
        <v>0</v>
      </c>
      <c r="F10" s="13">
        <f>E10*1.21</f>
        <v>0</v>
      </c>
    </row>
    <row r="11" ht="13.55" customHeight="1">
      <c r="A11" t="s" s="14">
        <v>21</v>
      </c>
      <c r="B11" t="s" s="15">
        <v>22</v>
      </c>
      <c r="C11" s="16">
        <v>5</v>
      </c>
      <c r="D11" s="17"/>
      <c r="E11" s="13">
        <f>D11*C11</f>
        <v>0</v>
      </c>
      <c r="F11" s="13">
        <f>E11*1.21</f>
        <v>0</v>
      </c>
    </row>
    <row r="12" ht="13.55" customHeight="1">
      <c r="A12" t="s" s="14">
        <v>23</v>
      </c>
      <c r="B12" t="s" s="15">
        <v>24</v>
      </c>
      <c r="C12" s="16">
        <v>4</v>
      </c>
      <c r="D12" s="17"/>
      <c r="E12" s="13">
        <f>D12*C12</f>
        <v>0</v>
      </c>
      <c r="F12" s="13">
        <f>E12*1.21</f>
        <v>0</v>
      </c>
    </row>
    <row r="13" ht="13.55" customHeight="1">
      <c r="A13" t="s" s="14">
        <v>25</v>
      </c>
      <c r="B13" t="s" s="15">
        <v>26</v>
      </c>
      <c r="C13" s="16">
        <v>2</v>
      </c>
      <c r="D13" s="17"/>
      <c r="E13" s="13">
        <f>D13*C13</f>
        <v>0</v>
      </c>
      <c r="F13" s="13">
        <f>E13*1.21</f>
        <v>0</v>
      </c>
    </row>
    <row r="14" ht="13.55" customHeight="1">
      <c r="A14" t="s" s="14">
        <v>27</v>
      </c>
      <c r="B14" t="s" s="15">
        <v>28</v>
      </c>
      <c r="C14" s="16">
        <v>4</v>
      </c>
      <c r="D14" s="17"/>
      <c r="E14" s="13">
        <f>D14*C14</f>
        <v>0</v>
      </c>
      <c r="F14" s="13">
        <f>E14*1.21</f>
        <v>0</v>
      </c>
    </row>
    <row r="15" ht="13.55" customHeight="1">
      <c r="A15" t="s" s="14">
        <v>29</v>
      </c>
      <c r="B15" t="s" s="15">
        <v>30</v>
      </c>
      <c r="C15" s="16">
        <v>6</v>
      </c>
      <c r="D15" s="17"/>
      <c r="E15" s="13">
        <f>D15*C15</f>
        <v>0</v>
      </c>
      <c r="F15" s="13">
        <f>E15*1.21</f>
        <v>0</v>
      </c>
    </row>
    <row r="16" ht="13.55" customHeight="1">
      <c r="A16" t="s" s="14">
        <v>31</v>
      </c>
      <c r="B16" t="s" s="15">
        <v>32</v>
      </c>
      <c r="C16" s="16">
        <v>12</v>
      </c>
      <c r="D16" s="17"/>
      <c r="E16" s="13">
        <f>D16*C16</f>
        <v>0</v>
      </c>
      <c r="F16" s="13">
        <f>E16*1.21</f>
        <v>0</v>
      </c>
    </row>
    <row r="17" ht="13.55" customHeight="1">
      <c r="A17" t="s" s="14">
        <v>33</v>
      </c>
      <c r="B17" t="s" s="15">
        <v>34</v>
      </c>
      <c r="C17" s="16">
        <v>10</v>
      </c>
      <c r="D17" s="17"/>
      <c r="E17" s="13">
        <f>D17*C17</f>
        <v>0</v>
      </c>
      <c r="F17" s="13">
        <f>E17*1.21</f>
        <v>0</v>
      </c>
    </row>
    <row r="18" ht="13.55" customHeight="1">
      <c r="A18" t="s" s="14">
        <v>35</v>
      </c>
      <c r="B18" t="s" s="15">
        <v>36</v>
      </c>
      <c r="C18" s="16">
        <v>1</v>
      </c>
      <c r="D18" s="17"/>
      <c r="E18" s="13">
        <f>D18*C18</f>
        <v>0</v>
      </c>
      <c r="F18" s="13">
        <f>E18*1.21</f>
        <v>0</v>
      </c>
    </row>
    <row r="19" ht="13.55" customHeight="1">
      <c r="A19" t="s" s="14">
        <v>37</v>
      </c>
      <c r="B19" t="s" s="15">
        <v>38</v>
      </c>
      <c r="C19" s="16">
        <v>2</v>
      </c>
      <c r="D19" s="17"/>
      <c r="E19" s="13">
        <f>D19*C19</f>
        <v>0</v>
      </c>
      <c r="F19" s="13">
        <f>E19*1.21</f>
        <v>0</v>
      </c>
    </row>
    <row r="20" ht="13.55" customHeight="1">
      <c r="A20" t="s" s="14">
        <v>39</v>
      </c>
      <c r="B20" t="s" s="15">
        <v>40</v>
      </c>
      <c r="C20" s="16">
        <v>1</v>
      </c>
      <c r="D20" s="17"/>
      <c r="E20" s="13">
        <f>D20*C20</f>
        <v>0</v>
      </c>
      <c r="F20" s="13">
        <f>E20*1.21</f>
        <v>0</v>
      </c>
    </row>
    <row r="21" ht="13.55" customHeight="1">
      <c r="A21" t="s" s="14">
        <v>41</v>
      </c>
      <c r="B21" t="s" s="15">
        <v>42</v>
      </c>
      <c r="C21" s="16">
        <v>4</v>
      </c>
      <c r="D21" s="17"/>
      <c r="E21" s="13">
        <f>D21*C21</f>
        <v>0</v>
      </c>
      <c r="F21" s="13">
        <f>E21*1.21</f>
        <v>0</v>
      </c>
    </row>
    <row r="22" ht="13.55" customHeight="1">
      <c r="A22" t="s" s="14">
        <v>43</v>
      </c>
      <c r="B22" t="s" s="15">
        <v>44</v>
      </c>
      <c r="C22" s="16">
        <v>2</v>
      </c>
      <c r="D22" s="17"/>
      <c r="E22" s="13">
        <f>D22*C22</f>
        <v>0</v>
      </c>
      <c r="F22" s="13">
        <f>E22*1.21</f>
        <v>0</v>
      </c>
    </row>
    <row r="23" ht="13.55" customHeight="1">
      <c r="A23" t="s" s="14">
        <v>45</v>
      </c>
      <c r="B23" t="s" s="15">
        <v>46</v>
      </c>
      <c r="C23" s="16">
        <v>1</v>
      </c>
      <c r="D23" s="17"/>
      <c r="E23" s="13">
        <f>D23*C23</f>
        <v>0</v>
      </c>
      <c r="F23" s="13">
        <f>E23*1.21</f>
        <v>0</v>
      </c>
    </row>
    <row r="24" ht="13.55" customHeight="1">
      <c r="A24" t="s" s="14">
        <v>47</v>
      </c>
      <c r="B24" t="s" s="15">
        <v>48</v>
      </c>
      <c r="C24" s="16">
        <v>6</v>
      </c>
      <c r="D24" s="17"/>
      <c r="E24" s="13">
        <f>D24*C24</f>
        <v>0</v>
      </c>
      <c r="F24" s="13">
        <f>E24*1.21</f>
        <v>0</v>
      </c>
    </row>
    <row r="25" ht="13.55" customHeight="1">
      <c r="A25" t="s" s="14">
        <v>49</v>
      </c>
      <c r="B25" t="s" s="15">
        <v>50</v>
      </c>
      <c r="C25" s="16">
        <v>2</v>
      </c>
      <c r="D25" s="17"/>
      <c r="E25" s="13">
        <f>D25*C25</f>
        <v>0</v>
      </c>
      <c r="F25" s="13">
        <f>E25*1.21</f>
        <v>0</v>
      </c>
    </row>
    <row r="26" ht="13.55" customHeight="1">
      <c r="A26" t="s" s="14">
        <v>51</v>
      </c>
      <c r="B26" t="s" s="15">
        <v>52</v>
      </c>
      <c r="C26" s="16">
        <v>1</v>
      </c>
      <c r="D26" s="17"/>
      <c r="E26" s="13">
        <f>D26*C26</f>
        <v>0</v>
      </c>
      <c r="F26" s="13">
        <f>E26*1.21</f>
        <v>0</v>
      </c>
    </row>
    <row r="27" ht="13.55" customHeight="1">
      <c r="A27" t="s" s="14">
        <v>53</v>
      </c>
      <c r="B27" t="s" s="15">
        <v>54</v>
      </c>
      <c r="C27" s="16">
        <v>1</v>
      </c>
      <c r="D27" s="17"/>
      <c r="E27" s="13">
        <f>D27*C27</f>
        <v>0</v>
      </c>
      <c r="F27" s="13">
        <f>E27*1.21</f>
        <v>0</v>
      </c>
    </row>
    <row r="28" ht="13.55" customHeight="1">
      <c r="A28" t="s" s="14">
        <v>55</v>
      </c>
      <c r="B28" t="s" s="15">
        <v>56</v>
      </c>
      <c r="C28" s="16">
        <v>4</v>
      </c>
      <c r="D28" s="17"/>
      <c r="E28" s="13">
        <f>D28*C28</f>
        <v>0</v>
      </c>
      <c r="F28" s="13">
        <f>E28*1.21</f>
        <v>0</v>
      </c>
    </row>
    <row r="29" ht="13.55" customHeight="1">
      <c r="A29" t="s" s="14">
        <v>57</v>
      </c>
      <c r="B29" t="s" s="15">
        <v>58</v>
      </c>
      <c r="C29" s="16">
        <v>1</v>
      </c>
      <c r="D29" s="17"/>
      <c r="E29" s="13">
        <f>D29*C29</f>
        <v>0</v>
      </c>
      <c r="F29" s="13">
        <f>E29*1.21</f>
        <v>0</v>
      </c>
    </row>
    <row r="30" ht="13.55" customHeight="1">
      <c r="A30" t="s" s="14">
        <v>59</v>
      </c>
      <c r="B30" t="s" s="15">
        <v>60</v>
      </c>
      <c r="C30" s="16">
        <v>1</v>
      </c>
      <c r="D30" s="17"/>
      <c r="E30" s="13">
        <f>D30*C30</f>
        <v>0</v>
      </c>
      <c r="F30" s="13">
        <f>E30*1.21</f>
        <v>0</v>
      </c>
    </row>
    <row r="31" ht="13.55" customHeight="1">
      <c r="A31" t="s" s="14">
        <v>61</v>
      </c>
      <c r="B31" t="s" s="15">
        <v>62</v>
      </c>
      <c r="C31" s="16">
        <v>1</v>
      </c>
      <c r="D31" s="17"/>
      <c r="E31" s="13">
        <f>D31*C31</f>
        <v>0</v>
      </c>
      <c r="F31" s="13">
        <f>E31*1.21</f>
        <v>0</v>
      </c>
    </row>
    <row r="32" ht="13.55" customHeight="1">
      <c r="A32" t="s" s="14">
        <v>63</v>
      </c>
      <c r="B32" t="s" s="15">
        <v>64</v>
      </c>
      <c r="C32" s="16">
        <v>400</v>
      </c>
      <c r="D32" s="17"/>
      <c r="E32" s="13">
        <f>D32*C32</f>
        <v>0</v>
      </c>
      <c r="F32" s="13">
        <f>E32*1.21</f>
        <v>0</v>
      </c>
    </row>
    <row r="33" ht="13.55" customHeight="1">
      <c r="A33" t="s" s="14">
        <v>65</v>
      </c>
      <c r="B33" t="s" s="15">
        <v>66</v>
      </c>
      <c r="C33" s="16">
        <v>100</v>
      </c>
      <c r="D33" s="17"/>
      <c r="E33" s="13">
        <f>D33*C33</f>
        <v>0</v>
      </c>
      <c r="F33" s="13">
        <f>E33*1.21</f>
        <v>0</v>
      </c>
    </row>
    <row r="34" ht="13.55" customHeight="1">
      <c r="A34" t="s" s="14">
        <v>67</v>
      </c>
      <c r="B34" t="s" s="15">
        <v>68</v>
      </c>
      <c r="C34" s="16">
        <v>100</v>
      </c>
      <c r="D34" s="17"/>
      <c r="E34" s="13">
        <f>D34*C34</f>
        <v>0</v>
      </c>
      <c r="F34" s="13">
        <f>E34*1.21</f>
        <v>0</v>
      </c>
    </row>
    <row r="35" ht="13.55" customHeight="1">
      <c r="A35" t="s" s="14">
        <v>69</v>
      </c>
      <c r="B35" t="s" s="15">
        <v>70</v>
      </c>
      <c r="C35" s="16">
        <v>30</v>
      </c>
      <c r="D35" s="17"/>
      <c r="E35" s="13">
        <f>D35*C35</f>
        <v>0</v>
      </c>
      <c r="F35" s="13">
        <f>E35*1.21</f>
        <v>0</v>
      </c>
    </row>
    <row r="36" ht="13.55" customHeight="1">
      <c r="A36" t="s" s="14">
        <v>71</v>
      </c>
      <c r="B36" t="s" s="15">
        <v>72</v>
      </c>
      <c r="C36" s="16">
        <v>4</v>
      </c>
      <c r="D36" s="17"/>
      <c r="E36" s="13">
        <f>D36*C36</f>
        <v>0</v>
      </c>
      <c r="F36" s="13">
        <f>E36*1.21</f>
        <v>0</v>
      </c>
    </row>
    <row r="37" ht="13.55" customHeight="1">
      <c r="A37" t="s" s="14">
        <v>73</v>
      </c>
      <c r="B37" t="s" s="15">
        <v>74</v>
      </c>
      <c r="C37" s="16">
        <v>3</v>
      </c>
      <c r="D37" s="17"/>
      <c r="E37" s="13">
        <f>D37*C37</f>
        <v>0</v>
      </c>
      <c r="F37" s="13">
        <f>E37*1.21</f>
        <v>0</v>
      </c>
    </row>
    <row r="38" ht="13.55" customHeight="1">
      <c r="A38" t="s" s="14">
        <v>75</v>
      </c>
      <c r="B38" t="s" s="15">
        <v>76</v>
      </c>
      <c r="C38" s="16">
        <v>1</v>
      </c>
      <c r="D38" s="17"/>
      <c r="E38" s="13">
        <f>D38*C38</f>
        <v>0</v>
      </c>
      <c r="F38" s="13">
        <f>E38*1.21</f>
        <v>0</v>
      </c>
    </row>
    <row r="39" ht="13.55" customHeight="1">
      <c r="A39" t="s" s="14">
        <v>77</v>
      </c>
      <c r="B39" t="s" s="15">
        <v>78</v>
      </c>
      <c r="C39" s="16">
        <v>2</v>
      </c>
      <c r="D39" s="17"/>
      <c r="E39" s="13">
        <f>D39*C39</f>
        <v>0</v>
      </c>
      <c r="F39" s="13">
        <f>E39*1.21</f>
        <v>0</v>
      </c>
    </row>
    <row r="40" ht="13.55" customHeight="1">
      <c r="A40" t="s" s="14">
        <v>79</v>
      </c>
      <c r="B40" t="s" s="15">
        <v>80</v>
      </c>
      <c r="C40" s="16">
        <v>1</v>
      </c>
      <c r="D40" s="17"/>
      <c r="E40" s="13">
        <f>D40*C40</f>
        <v>0</v>
      </c>
      <c r="F40" s="13">
        <f>E40*1.21</f>
        <v>0</v>
      </c>
    </row>
    <row r="41" ht="13.55" customHeight="1">
      <c r="A41" t="s" s="14">
        <v>81</v>
      </c>
      <c r="B41" t="s" s="15">
        <v>82</v>
      </c>
      <c r="C41" s="16">
        <v>2</v>
      </c>
      <c r="D41" s="17"/>
      <c r="E41" s="13">
        <f>D41*C41</f>
        <v>0</v>
      </c>
      <c r="F41" s="13">
        <f>E41*1.21</f>
        <v>0</v>
      </c>
    </row>
    <row r="42" ht="13.55" customHeight="1">
      <c r="A42" t="s" s="14">
        <v>83</v>
      </c>
      <c r="B42" t="s" s="15">
        <v>84</v>
      </c>
      <c r="C42" s="16">
        <v>1</v>
      </c>
      <c r="D42" s="17"/>
      <c r="E42" s="13">
        <f>D42*C42</f>
        <v>0</v>
      </c>
      <c r="F42" s="13">
        <f>E42*1.21</f>
        <v>0</v>
      </c>
    </row>
    <row r="43" ht="13.55" customHeight="1">
      <c r="A43" t="s" s="14">
        <v>85</v>
      </c>
      <c r="B43" t="s" s="15">
        <v>86</v>
      </c>
      <c r="C43" s="16">
        <v>3</v>
      </c>
      <c r="D43" s="17"/>
      <c r="E43" s="13">
        <f>D43*C43</f>
        <v>0</v>
      </c>
      <c r="F43" s="13">
        <f>E43*1.21</f>
        <v>0</v>
      </c>
    </row>
    <row r="44" ht="13.55" customHeight="1">
      <c r="A44" t="s" s="14">
        <v>87</v>
      </c>
      <c r="B44" t="s" s="15">
        <v>88</v>
      </c>
      <c r="C44" s="16">
        <v>1</v>
      </c>
      <c r="D44" s="17"/>
      <c r="E44" s="13">
        <f>D44*C44</f>
        <v>0</v>
      </c>
      <c r="F44" s="13">
        <f>E44*1.21</f>
        <v>0</v>
      </c>
    </row>
    <row r="45" ht="13.55" customHeight="1">
      <c r="A45" t="s" s="14">
        <v>89</v>
      </c>
      <c r="B45" t="s" s="15">
        <v>90</v>
      </c>
      <c r="C45" s="16">
        <v>1</v>
      </c>
      <c r="D45" s="17"/>
      <c r="E45" s="13">
        <f>D45*C45</f>
        <v>0</v>
      </c>
      <c r="F45" s="13">
        <f>E45*1.21</f>
        <v>0</v>
      </c>
    </row>
    <row r="46" ht="13.55" customHeight="1">
      <c r="A46" t="s" s="14">
        <v>91</v>
      </c>
      <c r="B46" t="s" s="15">
        <v>92</v>
      </c>
      <c r="C46" s="16">
        <v>1</v>
      </c>
      <c r="D46" s="17"/>
      <c r="E46" s="13">
        <f>D46*C46</f>
        <v>0</v>
      </c>
      <c r="F46" s="13">
        <f>E46*1.21</f>
        <v>0</v>
      </c>
    </row>
    <row r="47" ht="13.55" customHeight="1">
      <c r="A47" t="s" s="14">
        <v>93</v>
      </c>
      <c r="B47" t="s" s="15">
        <v>94</v>
      </c>
      <c r="C47" s="16">
        <v>3</v>
      </c>
      <c r="D47" s="17"/>
      <c r="E47" s="13">
        <f>D47*C47</f>
        <v>0</v>
      </c>
      <c r="F47" s="13">
        <f>E47*1.21</f>
        <v>0</v>
      </c>
    </row>
    <row r="48" ht="13.55" customHeight="1">
      <c r="A48" t="s" s="14">
        <v>95</v>
      </c>
      <c r="B48" t="s" s="15">
        <v>96</v>
      </c>
      <c r="C48" s="16">
        <v>4</v>
      </c>
      <c r="D48" s="17"/>
      <c r="E48" s="13">
        <f>D48*C48</f>
        <v>0</v>
      </c>
      <c r="F48" s="13">
        <f>E48*1.21</f>
        <v>0</v>
      </c>
    </row>
    <row r="49" ht="13.55" customHeight="1">
      <c r="A49" t="s" s="14">
        <v>97</v>
      </c>
      <c r="B49" t="s" s="15">
        <v>98</v>
      </c>
      <c r="C49" s="16">
        <v>1</v>
      </c>
      <c r="D49" s="17"/>
      <c r="E49" s="13">
        <f>D49*C49</f>
        <v>0</v>
      </c>
      <c r="F49" s="13">
        <f>E49*1.21</f>
        <v>0</v>
      </c>
    </row>
    <row r="50" ht="13.55" customHeight="1">
      <c r="A50" t="s" s="14">
        <v>99</v>
      </c>
      <c r="B50" t="s" s="15">
        <v>100</v>
      </c>
      <c r="C50" s="16">
        <v>2</v>
      </c>
      <c r="D50" s="17"/>
      <c r="E50" s="13">
        <f>D50*C50</f>
        <v>0</v>
      </c>
      <c r="F50" s="13">
        <f>E50*1.21</f>
        <v>0</v>
      </c>
    </row>
    <row r="51" ht="13.55" customHeight="1">
      <c r="A51" t="s" s="14">
        <v>101</v>
      </c>
      <c r="B51" t="s" s="15">
        <v>102</v>
      </c>
      <c r="C51" s="16">
        <v>2</v>
      </c>
      <c r="D51" s="17"/>
      <c r="E51" s="13">
        <f>D51*C51</f>
        <v>0</v>
      </c>
      <c r="F51" s="13">
        <f>E51*1.21</f>
        <v>0</v>
      </c>
    </row>
    <row r="52" ht="13.55" customHeight="1">
      <c r="A52" t="s" s="14">
        <v>103</v>
      </c>
      <c r="B52" t="s" s="15">
        <v>104</v>
      </c>
      <c r="C52" s="16">
        <v>2</v>
      </c>
      <c r="D52" s="17"/>
      <c r="E52" s="13">
        <f>D52*C52</f>
        <v>0</v>
      </c>
      <c r="F52" s="13">
        <f>E52*1.21</f>
        <v>0</v>
      </c>
    </row>
    <row r="53" ht="15.75" customHeight="1">
      <c r="A53" t="s" s="14">
        <v>105</v>
      </c>
      <c r="B53" t="s" s="15">
        <v>106</v>
      </c>
      <c r="C53" s="16">
        <v>2</v>
      </c>
      <c r="D53" s="18"/>
      <c r="E53" s="19">
        <f>D53*C53</f>
        <v>0</v>
      </c>
      <c r="F53" s="19">
        <f>E53*1.21</f>
        <v>0</v>
      </c>
    </row>
    <row r="54" ht="16.5" customHeight="1">
      <c r="A54" s="20"/>
      <c r="B54" s="20"/>
      <c r="C54" s="21"/>
      <c r="D54" t="s" s="22">
        <v>107</v>
      </c>
      <c r="E54" s="23">
        <f>SUM(E4:E53)</f>
        <v>0</v>
      </c>
      <c r="F54" s="24">
        <f>SUM(F4:F53)</f>
        <v>0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