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3040" windowHeight="9060" activeTab="0"/>
  </bookViews>
  <sheets>
    <sheet name="spiroergometr" sheetId="3" r:id="rId1"/>
  </sheets>
  <definedNames>
    <definedName name="_xlnm.Print_Area" localSheetId="0">'spiroergometr'!$A$4:$F$24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<sst xmlns="http://schemas.openxmlformats.org/spreadsheetml/2006/main" count="58" uniqueCount="44">
  <si>
    <t>Celkem</t>
  </si>
  <si>
    <t>Název</t>
  </si>
  <si>
    <t>Příloha č. 3 - Položkový rozpočet</t>
  </si>
  <si>
    <t>Spirometrická jednotka pro zátěžové testování (CPET) běžné populace a vrcholových sportovců</t>
  </si>
  <si>
    <t>Mobilní spirometrická jednotka pro zátěžové testování (CPET) běžné populace a vrcholových sportovců</t>
  </si>
  <si>
    <t>Položka č.</t>
  </si>
  <si>
    <t>Počet ks/sada</t>
  </si>
  <si>
    <t xml:space="preserve"> DPH</t>
  </si>
  <si>
    <t xml:space="preserve">Nabídková cena bez DPH </t>
  </si>
  <si>
    <t xml:space="preserve">Nabídková cena vč. DPH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</si>
  <si>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</si>
  <si>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</si>
  <si>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</si>
  <si>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</si>
  <si>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</si>
  <si>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</si>
  <si>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</si>
  <si>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</si>
  <si>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</si>
  <si>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</si>
  <si>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</si>
  <si>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</si>
  <si>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</si>
  <si>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</si>
  <si>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</si>
  <si>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Maska pro CPET – velikost XS</t>
  </si>
  <si>
    <t>Maska pro CPET – velikost S</t>
  </si>
  <si>
    <t>Maska pro CPET – velikost M</t>
  </si>
  <si>
    <t>Adaptér pro průtokový snímač (univerzální adaptér k maskám)</t>
  </si>
  <si>
    <t>Čepička (uchycení) pro masku – dle příslušné velikosti masky</t>
  </si>
  <si>
    <t>Průtokový snímač (pro opakované použití)</t>
  </si>
  <si>
    <t>Hrudní pás pro měření srdeční frekvence</t>
  </si>
  <si>
    <t>Úvazek na záda</t>
  </si>
  <si>
    <t>Náhradní hadička</t>
  </si>
  <si>
    <t>Náhradní svorky pro masky (balení po 2 ks)</t>
  </si>
  <si>
    <t>Jednorázový průtokový snímač (balení po 50 ks)</t>
  </si>
  <si>
    <t>Adaptér pro jednorázové průtokové snímače</t>
  </si>
  <si>
    <t>Jednorázové bakteriální filtry pro spirometrické vyšetření (balení po 50 ks)</t>
  </si>
  <si>
    <t>Nalepovací elektrody pro EKG (balení po 500 ks)</t>
  </si>
  <si>
    <t xml:space="preserve">Náhradní pacientský kabel </t>
  </si>
  <si>
    <t>Limitní cena za položku bez DPH</t>
  </si>
  <si>
    <t>limitní je pouze cena za celkovou položku č. 3</t>
  </si>
  <si>
    <t>Náhradní příslušenství (spotřební materiál) kompatibilní s dodanou stacionární (položka č. 1) a mobilní (položka č. 2) spirometrickou jednotkou</t>
  </si>
  <si>
    <t>POZN.: Nabídková cena pro položku č. 3 se automaticky vypočte dle doplněných nabídkových cen níže uvedených položek tvořících položku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</si>
</sst>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u val="single"/>
      <sz val="16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2" fillId="2" borderId="0" xfId="0" applyFont="1" applyFill="1"/>
    <xf numFmtId="0" fontId="5" fillId="3" borderId="2" xfId="0" applyFont="1" applyFill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/>
      <protection/>
    </xf>
    <xf numFmtId="164" fontId="6" fillId="2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/>
      <protection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5" fillId="3" borderId="3" xfId="0" applyFont="1" applyFill="1" applyBorder="1" applyAlignment="1" applyProtection="1">
      <alignment horizontal="left"/>
      <protection/>
    </xf>
    <xf numFmtId="0" fontId="5" fillId="3" borderId="4" xfId="0" applyFont="1" applyFill="1" applyBorder="1" applyAlignment="1" applyProtection="1">
      <alignment horizontal="left"/>
      <protection/>
    </xf>
    <xf numFmtId="0" fontId="5" fillId="3" borderId="5" xfId="0" applyFont="1" applyFill="1" applyBorder="1" applyAlignment="1" applyProtection="1">
      <alignment horizontal="left"/>
      <protection/>
    </xf>
    <xf numFmtId="16" fontId="5" fillId="0" borderId="2" xfId="0" applyNumberFormat="1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zoomScale="90" zoomScaleNormal="90" workbookViewId="0" topLeftCell="A1">
      <selection activeCell="H10" sqref="H10"/>
    </sheetView>
  </sheetViews>
  <sheetFormatPr defaultColWidth="8.8515625" defaultRowHeight="15"/>
  <cols>
    <col min="1" max="1" width="10.57421875" style="1" bestFit="1" customWidth="1"/>
    <col min="2" max="2" width="50.00390625" style="1" customWidth="1"/>
    <col min="3" max="3" width="14.421875" style="1" customWidth="1"/>
    <col min="4" max="4" width="29.28125" style="1" customWidth="1"/>
    <col min="5" max="5" width="29.00390625" style="1" customWidth="1"/>
    <col min="6" max="6" width="28.421875" style="1" customWidth="1"/>
    <col min="7" max="7" width="28.140625" style="1" customWidth="1"/>
    <col min="8" max="8" width="35.00390625" style="1" customWidth="1"/>
    <col min="9" max="16384" width="8.8515625" style="1" customWidth="1"/>
  </cols>
  <sheetData>
    <row r="1" spans="1:6" ht="15">
      <c r="A1" s="18"/>
      <c r="B1" s="18"/>
      <c r="C1" s="18"/>
      <c r="D1" s="18"/>
      <c r="E1" s="18"/>
      <c r="F1" s="18"/>
    </row>
    <row r="2" spans="1:6" ht="18">
      <c r="A2" s="19" t="s">
        <v>2</v>
      </c>
      <c r="B2" s="20"/>
      <c r="C2" s="20"/>
      <c r="D2" s="20"/>
      <c r="E2" s="21"/>
      <c r="F2" s="21"/>
    </row>
    <row r="3" spans="1:6" ht="20.25">
      <c r="A3" s="2"/>
      <c r="B3" s="3"/>
      <c r="C3" s="3"/>
      <c r="D3" s="3"/>
      <c r="E3" s="4"/>
      <c r="F3" s="4"/>
    </row>
    <row r="4" spans="1:7" s="5" customFormat="1" ht="31.5">
      <c r="A4" s="6" t="s">
        <v>5</v>
      </c>
      <c r="B4" s="6" t="s">
        <v>1</v>
      </c>
      <c r="C4" s="6" t="s">
        <v>6</v>
      </c>
      <c r="D4" s="7" t="s">
        <v>40</v>
      </c>
      <c r="E4" s="8" t="s">
        <v>8</v>
      </c>
      <c r="F4" s="8" t="s">
        <v>7</v>
      </c>
      <c r="G4" s="8" t="s">
        <v>9</v>
      </c>
    </row>
    <row r="5" spans="1:7" ht="158.25" customHeight="1">
      <c r="A5" s="9">
        <v>1</v>
      </c>
      <c r="B5" s="10" t="s">
        <v>3</v>
      </c>
      <c r="C5" s="11">
        <v>1</v>
      </c>
      <c r="D5" s="12">
        <v>1281000</v>
      </c>
      <c r="E5" s="29">
        <v>0</v>
      </c>
      <c r="F5" s="12">
        <f>E5*21%</f>
        <v>0</v>
      </c>
      <c r="G5" s="12">
        <f>E5+F5</f>
        <v>0</v>
      </c>
    </row>
    <row r="6" spans="1:7" ht="144" customHeight="1">
      <c r="A6" s="9">
        <v>2</v>
      </c>
      <c r="B6" s="10" t="s">
        <v>4</v>
      </c>
      <c r="C6" s="11">
        <v>1</v>
      </c>
      <c r="D6" s="12">
        <v>1033000</v>
      </c>
      <c r="E6" s="29">
        <v>0</v>
      </c>
      <c r="F6" s="12">
        <f>E6*21%</f>
        <v>0</v>
      </c>
      <c r="G6" s="12">
        <f>E6+F6</f>
        <v>0</v>
      </c>
    </row>
    <row r="7" spans="1:8" ht="144" customHeight="1">
      <c r="A7" s="9">
        <v>3</v>
      </c>
      <c r="B7" s="10" t="s">
        <v>42</v>
      </c>
      <c r="C7" s="11">
        <v>1</v>
      </c>
      <c r="D7" s="12">
        <v>193000</v>
      </c>
      <c r="E7" s="29">
        <f>SUM(E8:E22)</f>
        <v>0</v>
      </c>
      <c r="F7" s="12">
        <f>SUM(F8:F22)</f>
        <v>0</v>
      </c>
      <c r="G7" s="12">
        <f>SUM(G8:G22)</f>
        <v>0</v>
      </c>
      <c r="H7" s="30" t="s">
        <v>43</v>
      </c>
    </row>
    <row r="8" spans="1:7" ht="144" customHeight="1">
      <c r="A8" s="25" t="s">
        <v>10</v>
      </c>
      <c r="B8" s="10" t="s">
        <v>25</v>
      </c>
      <c r="C8" s="11">
        <v>2</v>
      </c>
      <c r="D8" s="28" t="s">
        <v>41</v>
      </c>
      <c r="E8" s="15">
        <v>0</v>
      </c>
      <c r="F8" s="12">
        <f>E8*21%</f>
        <v>0</v>
      </c>
      <c r="G8" s="12">
        <f>E8+F8</f>
        <v>0</v>
      </c>
    </row>
    <row r="9" spans="1:7" ht="144" customHeight="1">
      <c r="A9" s="26" t="s">
        <v>11</v>
      </c>
      <c r="B9" s="10" t="s">
        <v>26</v>
      </c>
      <c r="C9" s="11">
        <v>2</v>
      </c>
      <c r="D9" s="28" t="s">
        <v>41</v>
      </c>
      <c r="E9" s="15">
        <v>0</v>
      </c>
      <c r="F9" s="12">
        <f aca="true" t="shared" si="0" ref="F8:F22">E9*21%</f>
        <v>0</v>
      </c>
      <c r="G9" s="12">
        <f>E9+F9</f>
        <v>0</v>
      </c>
    </row>
    <row r="10" spans="1:7" ht="144" customHeight="1">
      <c r="A10" s="9" t="s">
        <v>12</v>
      </c>
      <c r="B10" s="10" t="s">
        <v>27</v>
      </c>
      <c r="C10" s="11">
        <v>2</v>
      </c>
      <c r="D10" s="28" t="s">
        <v>41</v>
      </c>
      <c r="E10" s="15">
        <v>0</v>
      </c>
      <c r="F10" s="12">
        <f t="shared" si="0"/>
        <v>0</v>
      </c>
      <c r="G10" s="12">
        <f aca="true" t="shared" si="1" ref="G8:G22">E10+F10</f>
        <v>0</v>
      </c>
    </row>
    <row r="11" spans="1:7" ht="144" customHeight="1">
      <c r="A11" s="9" t="s">
        <v>13</v>
      </c>
      <c r="B11" s="10" t="s">
        <v>28</v>
      </c>
      <c r="C11" s="11">
        <v>12</v>
      </c>
      <c r="D11" s="28" t="s">
        <v>41</v>
      </c>
      <c r="E11" s="15">
        <v>0</v>
      </c>
      <c r="F11" s="12">
        <f t="shared" si="0"/>
        <v>0</v>
      </c>
      <c r="G11" s="12">
        <f t="shared" si="1"/>
        <v>0</v>
      </c>
    </row>
    <row r="12" spans="1:7" ht="144" customHeight="1">
      <c r="A12" s="9" t="s">
        <v>14</v>
      </c>
      <c r="B12" s="10" t="s">
        <v>29</v>
      </c>
      <c r="C12" s="11">
        <v>6</v>
      </c>
      <c r="D12" s="28" t="s">
        <v>41</v>
      </c>
      <c r="E12" s="15">
        <v>0</v>
      </c>
      <c r="F12" s="12">
        <f t="shared" si="0"/>
        <v>0</v>
      </c>
      <c r="G12" s="12">
        <f t="shared" si="1"/>
        <v>0</v>
      </c>
    </row>
    <row r="13" spans="1:7" ht="144" customHeight="1">
      <c r="A13" s="9" t="s">
        <v>15</v>
      </c>
      <c r="B13" s="10" t="s">
        <v>30</v>
      </c>
      <c r="C13" s="11">
        <v>6</v>
      </c>
      <c r="D13" s="28" t="s">
        <v>41</v>
      </c>
      <c r="E13" s="15">
        <v>0</v>
      </c>
      <c r="F13" s="12">
        <f t="shared" si="0"/>
        <v>0</v>
      </c>
      <c r="G13" s="12">
        <f t="shared" si="1"/>
        <v>0</v>
      </c>
    </row>
    <row r="14" spans="1:7" ht="144" customHeight="1">
      <c r="A14" s="9" t="s">
        <v>16</v>
      </c>
      <c r="B14" s="10" t="s">
        <v>31</v>
      </c>
      <c r="C14" s="11">
        <v>8</v>
      </c>
      <c r="D14" s="28" t="s">
        <v>41</v>
      </c>
      <c r="E14" s="15">
        <v>0</v>
      </c>
      <c r="F14" s="12">
        <f t="shared" si="0"/>
        <v>0</v>
      </c>
      <c r="G14" s="12">
        <f t="shared" si="1"/>
        <v>0</v>
      </c>
    </row>
    <row r="15" spans="1:7" ht="144" customHeight="1">
      <c r="A15" s="9" t="s">
        <v>17</v>
      </c>
      <c r="B15" s="10" t="s">
        <v>32</v>
      </c>
      <c r="C15" s="11">
        <v>2</v>
      </c>
      <c r="D15" s="28" t="s">
        <v>41</v>
      </c>
      <c r="E15" s="15">
        <v>0</v>
      </c>
      <c r="F15" s="12">
        <f t="shared" si="0"/>
        <v>0</v>
      </c>
      <c r="G15" s="12">
        <f t="shared" si="1"/>
        <v>0</v>
      </c>
    </row>
    <row r="16" spans="1:7" ht="144" customHeight="1">
      <c r="A16" s="9" t="s">
        <v>18</v>
      </c>
      <c r="B16" s="10" t="s">
        <v>33</v>
      </c>
      <c r="C16" s="11">
        <v>4</v>
      </c>
      <c r="D16" s="28" t="s">
        <v>41</v>
      </c>
      <c r="E16" s="15">
        <v>0</v>
      </c>
      <c r="F16" s="12">
        <f t="shared" si="0"/>
        <v>0</v>
      </c>
      <c r="G16" s="12">
        <f t="shared" si="1"/>
        <v>0</v>
      </c>
    </row>
    <row r="17" spans="1:7" ht="144" customHeight="1">
      <c r="A17" s="9" t="s">
        <v>19</v>
      </c>
      <c r="B17" s="10" t="s">
        <v>34</v>
      </c>
      <c r="C17" s="11">
        <v>10</v>
      </c>
      <c r="D17" s="28" t="s">
        <v>41</v>
      </c>
      <c r="E17" s="15">
        <v>0</v>
      </c>
      <c r="F17" s="12">
        <f t="shared" si="0"/>
        <v>0</v>
      </c>
      <c r="G17" s="12">
        <f t="shared" si="1"/>
        <v>0</v>
      </c>
    </row>
    <row r="18" spans="1:7" ht="144" customHeight="1">
      <c r="A18" s="9" t="s">
        <v>20</v>
      </c>
      <c r="B18" s="10" t="s">
        <v>35</v>
      </c>
      <c r="C18" s="11">
        <v>5</v>
      </c>
      <c r="D18" s="28" t="s">
        <v>41</v>
      </c>
      <c r="E18" s="15">
        <v>0</v>
      </c>
      <c r="F18" s="12">
        <f t="shared" si="0"/>
        <v>0</v>
      </c>
      <c r="G18" s="12">
        <f t="shared" si="1"/>
        <v>0</v>
      </c>
    </row>
    <row r="19" spans="1:7" ht="144" customHeight="1">
      <c r="A19" s="9" t="s">
        <v>21</v>
      </c>
      <c r="B19" s="10" t="s">
        <v>36</v>
      </c>
      <c r="C19" s="11">
        <v>4</v>
      </c>
      <c r="D19" s="28" t="s">
        <v>41</v>
      </c>
      <c r="E19" s="15">
        <v>0</v>
      </c>
      <c r="F19" s="12">
        <f t="shared" si="0"/>
        <v>0</v>
      </c>
      <c r="G19" s="12">
        <f t="shared" si="1"/>
        <v>0</v>
      </c>
    </row>
    <row r="20" spans="1:7" ht="144" customHeight="1">
      <c r="A20" s="9" t="s">
        <v>22</v>
      </c>
      <c r="B20" s="10" t="s">
        <v>37</v>
      </c>
      <c r="C20" s="11">
        <v>4</v>
      </c>
      <c r="D20" s="28" t="s">
        <v>41</v>
      </c>
      <c r="E20" s="15">
        <v>0</v>
      </c>
      <c r="F20" s="12">
        <f t="shared" si="0"/>
        <v>0</v>
      </c>
      <c r="G20" s="12">
        <f t="shared" si="1"/>
        <v>0</v>
      </c>
    </row>
    <row r="21" spans="1:7" ht="144" customHeight="1">
      <c r="A21" s="9" t="s">
        <v>23</v>
      </c>
      <c r="B21" s="10" t="s">
        <v>38</v>
      </c>
      <c r="C21" s="11">
        <v>2</v>
      </c>
      <c r="D21" s="28" t="s">
        <v>41</v>
      </c>
      <c r="E21" s="15">
        <v>0</v>
      </c>
      <c r="F21" s="12">
        <f t="shared" si="0"/>
        <v>0</v>
      </c>
      <c r="G21" s="12">
        <f t="shared" si="1"/>
        <v>0</v>
      </c>
    </row>
    <row r="22" spans="1:7" ht="118.5" customHeight="1">
      <c r="A22" s="9" t="s">
        <v>24</v>
      </c>
      <c r="B22" s="27" t="s">
        <v>39</v>
      </c>
      <c r="C22" s="13">
        <v>1</v>
      </c>
      <c r="D22" s="28" t="s">
        <v>41</v>
      </c>
      <c r="E22" s="15">
        <v>0</v>
      </c>
      <c r="F22" s="12">
        <f t="shared" si="0"/>
        <v>0</v>
      </c>
      <c r="G22" s="12">
        <f t="shared" si="1"/>
        <v>0</v>
      </c>
    </row>
    <row r="23" spans="1:7" ht="15">
      <c r="A23" s="22" t="s">
        <v>0</v>
      </c>
      <c r="B23" s="23"/>
      <c r="C23" s="23"/>
      <c r="D23" s="24"/>
      <c r="E23" s="14">
        <f>SUM(E5:E7)</f>
        <v>0</v>
      </c>
      <c r="F23" s="14">
        <f>SUM(F5:F7)</f>
        <v>0</v>
      </c>
      <c r="G23" s="14">
        <f>SUM(G5:G7)</f>
        <v>0</v>
      </c>
    </row>
    <row r="25" spans="1:4" ht="15">
      <c r="A25" s="16"/>
      <c r="B25" s="17"/>
      <c r="C25" s="17"/>
      <c r="D25" s="17"/>
    </row>
  </sheetData>
  <mergeCells count="5">
    <mergeCell ref="A25:D25"/>
    <mergeCell ref="A1:F1"/>
    <mergeCell ref="A2:D2"/>
    <mergeCell ref="E2:F2"/>
    <mergeCell ref="A23:D23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  <ignoredErrors>
    <ignoredError sqref="E7" unlockedFormula="1"/>
    <ignoredError sqref="F7: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Konečná Sára</cp:lastModifiedBy>
  <cp:lastPrinted>2018-06-20T10:43:49Z</cp:lastPrinted>
  <dcterms:created xsi:type="dcterms:W3CDTF">2018-03-19T14:39:22Z</dcterms:created>
  <dcterms:modified xsi:type="dcterms:W3CDTF">2024-01-30T06:35:44Z</dcterms:modified>
  <cp:category/>
  <cp:version/>
  <cp:contentType/>
  <cp:contentStatus/>
</cp:coreProperties>
</file>