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<sst xmlns="http://schemas.openxmlformats.org/spreadsheetml/2006/main" count="69" uniqueCount="49">
  <si>
    <t>Číslo položky</t>
  </si>
  <si>
    <t>Položka</t>
  </si>
  <si>
    <t>Popis položky - specifikace technických parametrů</t>
  </si>
  <si>
    <t>Jednotka</t>
  </si>
  <si>
    <t>Počet jednotek</t>
  </si>
  <si>
    <t>ks</t>
  </si>
  <si>
    <t>set</t>
  </si>
  <si>
    <t>BLOK 1 - Hala míčových sportů - Kamery</t>
  </si>
  <si>
    <t>Kamery</t>
  </si>
  <si>
    <t>Držák kamery</t>
  </si>
  <si>
    <t>POE Switch</t>
  </si>
  <si>
    <t>BLOK 2 - Gymnastický sál - Kamery</t>
  </si>
  <si>
    <t>Rack 19"</t>
  </si>
  <si>
    <t>BLOK 3 - Gymnastický sál - Ozvučení</t>
  </si>
  <si>
    <t>15″koax 1,4″ instalační reprobox</t>
  </si>
  <si>
    <t>Výkon: min RMS   600W
Frekvenční odezva: min 55Hz-18kHz ±3dB
Driver: min 1×15＂(380mm)/3＂voice coil LF…… 1×1,4＂(38mm) /3″voice coil HF
Citlivost: min 98 dB 1 watt/1 metr, Maximální SPL 122 dB spojitě, 128dB špička
Impedance: max 8 ohms
Disperze: (-6 dB) 80°×80°
Crosover: 2.2 kHz passive
Rozměry: max. 407mm × 410mm × 443mm
Váha: max. 21kg</t>
  </si>
  <si>
    <t>Subwoofer 18/1500 ferit 1500W 8ohm</t>
  </si>
  <si>
    <t>Závěsná konstrukce na reprostoustavy</t>
  </si>
  <si>
    <t xml:space="preserve">4-kanálový zesilovač s DSP a eternet 4x2500W/4ohm </t>
  </si>
  <si>
    <t>Zesilovač 4x2500/4ohm s DSP dotykovým displejem a síťovým portem. Monost vzdáleně ovládat a upravovat parametry online pomocí PC po dobu připojení k síti. Každý kanál musí mít nezávislý DSP processing, kterým se nastavují jeho parametry.
Odstup signál/šum &gt;112dB  
Oddělení kanálů (Crosstalk) &gt;70dB(1kHz)  
Činitel tlumení (Damping Factor 1kHz,8ohms) &gt;1000   
Frekvenční odezva: min. 20Hz-34kHz(±0.3dB)@1W,8Ω 
Vstupní impedance: min. 20KΩ   
USB: ovládání parametrů pomocí SW
Dotyková obrazovka: pro upravení parametrů zesilovače
Chlazení: proudění vzduchu zepředu dozadu, řízení proudění vzduchu v závislosti na teplotě
Ochrana zesilovače: proti zkratu, stejnosměrnému napětí, přehřátí, rádio frekvenci, omezovač proudových špiček
Napájení: AC180V-240V(AC90V-120V),50-60Hz Rozměry: max 4U (do Racku)
Váha(kg): max 15 kg</t>
  </si>
  <si>
    <t>Mixážní pult</t>
  </si>
  <si>
    <t>Náhlavní bezdrátový mikrofon</t>
  </si>
  <si>
    <t>BLOK 4 - Interaktivní tabule</t>
  </si>
  <si>
    <t>Mobilní stojna na kolečkách pro 65" interaktivní tabuly</t>
  </si>
  <si>
    <t>Celková cena v Kč
bez DPH</t>
  </si>
  <si>
    <t>Rack 19" + propojovací kabeláže</t>
  </si>
  <si>
    <t>min 6U, nástěnný</t>
  </si>
  <si>
    <t>Přípojné místo na hrací ploše včetně propojení a zprovoznění s místnosti režie</t>
  </si>
  <si>
    <t>Úhlopříčka: min. 65“
Typ panelu: LCD, Interaktivní pomocí prstů, ram min. 8 GB 
Nativní rozlišení /poměr stran: min. 4K (3840x2160) / poměr stran 16:9
Rozhraní: USB, HDMI, LAN
Reproduktory: vestavěné reproduktory
Operační systém: vestavěný operační systém min. Android 9.0</t>
  </si>
  <si>
    <t xml:space="preserve">Držáky kamer na stěnu pro položku č.1. </t>
  </si>
  <si>
    <t>Kapacita v milionech paketů za sekundu: min. 14,88 mpps
Přepínací kapacita v gigabitech za sekundu: min. 20 Gb/s
Tabulka MAC: 16K
Jumbo frame: Frame sizes up to 9K bytes. The default MTU is 2K bytes
Funkce: Layer 3 switching, VLAN support, Spanning Tree Protocol (STP), advanced threat protection, IPv6 first-hop security, quality of service (QoS), sFlow, IPv4/IPv6 static routing
RJ-45 porty:min. 8 x Gigabit Ethernet
Combo porty (RJ-45 + SFP): min. 2 x Gigabit Ethernet combo
Napájení vyhrazeno pro PoE:min. 120 W
Počet portů, které podporují PoE: min. 8
Port konzoly: Cisco Standard mini USB Type-B / RJ45
USB: Slot USB typu A na předním panelu přepínače
Typ kabeláže: Nestíněný kroucený pár (UTP) kategorie 5e nebo vyšší pro 1000BASE-T
Flash: 256 MB
CPU: 800 MHz ARM
CPU memory: min. 512 MB
Paketová vyrovnávací paměť: min. 1,5 MB
Ventilátor: Ne
Rozměry (Š x H x V): 268 x 185 x 44 mm
Provozní teplota: -5 + 50°C
Certifikace: UL (UL 60950), CSA (CSA 22.2), CE mark, FCC Part 15 (CFR 47) Class A</t>
  </si>
  <si>
    <t>Přípojné místo na hrací ploše včetně propojení a zprovoznění s místnosti režie. 
Konektory na zdi pro připojení: min. 2x HDMI (min verze 1.3) , 2x 3G SDI, min. 2x RJ45 (ethernet 100/1000Mb), min. 1x Hicon 5 Pin samec, min. 2x audio (Jack/3 pin Neutrik), min. 2x USB
Natažení kabeláže, propojení a oživení s režií. Dododání veškerých potřebných převodníků signálu pro délku délku kabeláže 50 metrů.</t>
  </si>
  <si>
    <t>Závěsná konstrukce na stěnu pro položku č.13 a č.14</t>
  </si>
  <si>
    <t>Min. 8-kanálový mixážní pult
Možnost stereo-záznamu na SD kartu.
Přehrávání přes bluetooth přijímač
Efektová jednotka - min. 16 efektů
Možnost multitrackového záznamu po připojení do PC (USB-C)
Analogový mixážní pult, SD rekordér, připojení k PC pomocí USB, Bluetooth přijímač, FX
Min. 8-kanálový mixážní pult
Možnost stereo-záznamu na SD kartu.
Přehrávání přes bluetooth přijímač
Efektová jednotka – min. 16 efektů
Možnost multitrackového záznamu po připojení do PC (USB-C)</t>
  </si>
  <si>
    <t>UHF bezdrátový systém s kapesním vysílačem a ME3-II kondenzátorovým náhlavním mikrofonem s kardioidním polárním vzorem
Frekvenční rozsah: A-Band, 548 - 572 MHz
Přijímač v kovovém   pouzdře
Šířka přepínacího pásma 24 MHz
8 frekvenčních bank po 12 kanálech
Externí BNC antény
Funkce skenování pro vyhledání dostupných frekvencí
10 mW Výkon vysílače
Frekvenční rozsah zvuku:min. 50 - 16 000 Hz
XLR a jack výstup
Nastavitelný squelch
Mic-Line přepínatelný</t>
  </si>
  <si>
    <t>Rack výšky min 9U, pro technologii položky č. 16, 17, 18. Veškeré propojovací kabeláže pro technologii položky č.16, 17, 18 v délce od zesilovače k reprosoustavě 15 až 30 m.</t>
  </si>
  <si>
    <t>Držák kamer na stěnu pro položku č.7</t>
  </si>
  <si>
    <t>Interaktivní dotykový 65" displej</t>
  </si>
  <si>
    <t>Mobilní stojan na kolečkách pro položku č. 21</t>
  </si>
  <si>
    <t>Koncepce:   min 1x 18″ferit cívka 4″
Provozní režim:  single amp.+ external DPS
Příkon/impedance:  min 1500W/ 8 Ohm
Rozsah -6 dB:   min 27 – 150 Hz
Vyzařovací úhel:  360 °
Povrchová úprava:  černý Warnex (nutnost dodržet komatibilitu se stávajícím dizajnem) 
Rozměry:   max. 580 x 580 x 650 mm
Hmotnost:   max. 44 kg</t>
  </si>
  <si>
    <r>
      <t xml:space="preserve">Tablet
</t>
    </r>
    <r>
      <rPr>
        <sz val="10"/>
        <rFont val="Tahoma"/>
        <family val="2"/>
      </rPr>
      <t>Odůvodnění konkrétního produktu: Specifikace směřuje ke konkrétnímu výrobku, protože tyto tablety budou používány se softwarem Dartfish k analýze pohybu. Rychlý pohyb je vhodné zaznamenat videem s vysokou snímkovou frekvencí, což zvládají pouze tyto tablety</t>
    </r>
  </si>
  <si>
    <r>
      <t>Rozlišení: min 1920 x 1080px
Počet snímků: min 90fps při 1920x1080
Optický zoom: min 21x
Objektiv: min 6 až 116 mm
Úhly: min H 58° až H 3°, min D 67° až D 4°, min V 35° až V 2°
Plná kompatibilita a ovládání se softwary Dartfish a AS Sportmanagerem.</t>
    </r>
    <r>
      <rPr>
        <sz val="10"/>
        <color rgb="FFFF0000"/>
        <rFont val="Tahoma"/>
        <family val="2"/>
      </rPr>
      <t xml:space="preserve">
</t>
    </r>
    <r>
      <rPr>
        <sz val="10"/>
        <rFont val="Tahoma"/>
        <family val="2"/>
      </rPr>
      <t xml:space="preserve">Mimo toto ovládání požadujeme ovládání kamer i přes mobilní aplikaci min. IOS a také přes ovládací klávesnici s LCD displejem
PTZ: ANO, POE: ANO, NDDA: ANO
Krytí: min IP65
Ochrana: min IK10
Ostatní: Min 140dB WDR
Video komprese: min H.265+/H.265(HEVC)/H.264+/H.264/MJPEG
Jazyk menu: min CZ, AJ
ONVIF: min  G,Q,S,T. </t>
    </r>
  </si>
  <si>
    <t xml:space="preserve">Rozlišení: min 1920 x 1080px
Počet snímků: min 90fps při 1920x1080
Optický zoom: min 21x
Objektiv: min 6 až 116 mm
Úhly: min H 58° až H 3°, min D 67° až D 4°, min V 35° až V 2°
Plná kompatibilita a ovládání se softwary Dartfish a AS Sportmanagerem. 
Mimo toto ovládání požadujeme ovládání kamer i přes mobilní aplikaci min. IOS a také přes ovládací klávesnici s LCD displejem
PTZ: ANO, POE: ANO, NDDA: ANO
Krytí: min IP65
Ochrana: min IK10
Ostatní: Min 140dB WDR
Video komprese: min H.265+/H.265(HEVC)/H.264+/H.264/MJPEG
Jazyk menu: min CZ, AJ
ONVIF: min  G,Q,S,T. </t>
  </si>
  <si>
    <t>Velikost uložiště: min 128GB, 
Velikost displeje: min 12,9“
Snímková frekvence (FPS): min 240 FPS při full HD,
Operační systém: iPadOS 
Další požadavky: wifi, bluetooth, včetně nabíječky a obalu</t>
  </si>
  <si>
    <t xml:space="preserve">Součástí výše uvedené dodávky bude pro blok 1 a blok 2 komplexní montáž vč. zajištění zvedací tecniky a zprovoznění, propojení a konfigurace se SW Dartfish a AS Sportmanager a zaškolení obsluhy v rozsahu 8 hodin.
Pro blok 3 bude součástí dodávky komplexní montáž, zprovoznění a zaškolení obsluhy v rozsahu 8 hodin.
</t>
  </si>
  <si>
    <t>(z toho 2 ks pro položku č. 13 a 1 ks pro položku č. 14)</t>
  </si>
  <si>
    <t xml:space="preserve">Příloha č. 1 - Technická specifikace předmětu plnění + položkový rozpočet </t>
  </si>
  <si>
    <t>Cena celkem bez DPH</t>
  </si>
  <si>
    <t>Jednotková cena v Kč 
bez DPH
(doplní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</si>
</sst>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8" fontId="0" fillId="0" borderId="0" xfId="0" applyNumberFormat="1"/>
    <xf numFmtId="44" fontId="5" fillId="0" borderId="0" xfId="21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8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1" fillId="0" borderId="0" xfId="0" applyFont="1"/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8" fontId="10" fillId="4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8" fontId="10" fillId="0" borderId="5" xfId="0" applyNumberFormat="1" applyFont="1" applyFill="1" applyBorder="1" applyAlignment="1">
      <alignment horizontal="center" vertical="center"/>
    </xf>
    <xf numFmtId="8" fontId="10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2ABB-7CCA-4FD7-B0FA-3A602E9C9746}">
  <sheetPr>
    <pageSetUpPr fitToPage="1"/>
  </sheetPr>
  <dimension ref="A1:I40"/>
  <sheetViews>
    <sheetView tabSelected="1" zoomScale="70" zoomScaleNormal="70" workbookViewId="0" topLeftCell="A1">
      <selection activeCell="G4" sqref="G4"/>
    </sheetView>
  </sheetViews>
  <sheetFormatPr defaultColWidth="9.140625" defaultRowHeight="15"/>
  <cols>
    <col min="2" max="2" width="9.7109375" style="0" customWidth="1"/>
    <col min="3" max="3" width="30.421875" style="0" customWidth="1"/>
    <col min="4" max="4" width="100.28125" style="0" customWidth="1"/>
    <col min="5" max="5" width="9.57421875" style="0" customWidth="1"/>
    <col min="6" max="6" width="20.57421875" style="0" customWidth="1"/>
    <col min="7" max="7" width="24.421875" style="0" customWidth="1"/>
    <col min="8" max="8" width="24.57421875" style="0" customWidth="1"/>
    <col min="9" max="9" width="16.421875" style="0" bestFit="1" customWidth="1"/>
  </cols>
  <sheetData>
    <row r="1" ht="18">
      <c r="A1" s="29" t="s">
        <v>46</v>
      </c>
    </row>
    <row r="3" spans="1:8" ht="38.25">
      <c r="A3" s="1"/>
      <c r="B3" s="7" t="s">
        <v>0</v>
      </c>
      <c r="C3" s="8" t="s">
        <v>1</v>
      </c>
      <c r="D3" s="8" t="s">
        <v>2</v>
      </c>
      <c r="E3" s="8" t="s">
        <v>3</v>
      </c>
      <c r="F3" s="7" t="s">
        <v>4</v>
      </c>
      <c r="G3" s="17" t="s">
        <v>48</v>
      </c>
      <c r="H3" s="9" t="s">
        <v>24</v>
      </c>
    </row>
    <row r="4" spans="1:8" ht="15">
      <c r="A4" s="1"/>
      <c r="B4" s="10" t="s">
        <v>7</v>
      </c>
      <c r="C4" s="11"/>
      <c r="D4" s="10"/>
      <c r="E4" s="12"/>
      <c r="F4" s="12"/>
      <c r="G4" s="12"/>
      <c r="H4" s="11"/>
    </row>
    <row r="5" spans="1:9" ht="213" customHeight="1">
      <c r="A5" s="1"/>
      <c r="B5" s="13">
        <v>1</v>
      </c>
      <c r="C5" s="5" t="s">
        <v>8</v>
      </c>
      <c r="D5" s="6" t="s">
        <v>42</v>
      </c>
      <c r="E5" s="14" t="s">
        <v>5</v>
      </c>
      <c r="F5" s="14">
        <v>10</v>
      </c>
      <c r="G5" s="36"/>
      <c r="H5" s="15">
        <f>F5*G5</f>
        <v>0</v>
      </c>
      <c r="I5" s="2"/>
    </row>
    <row r="6" spans="1:8" ht="42" customHeight="1">
      <c r="A6" s="1"/>
      <c r="B6" s="20">
        <v>2</v>
      </c>
      <c r="C6" s="5" t="s">
        <v>9</v>
      </c>
      <c r="D6" s="4" t="s">
        <v>29</v>
      </c>
      <c r="E6" s="14" t="s">
        <v>5</v>
      </c>
      <c r="F6" s="14">
        <v>10</v>
      </c>
      <c r="G6" s="36"/>
      <c r="H6" s="15">
        <f>F6*G6</f>
        <v>0</v>
      </c>
    </row>
    <row r="7" spans="1:8" ht="268.5" customHeight="1">
      <c r="A7" s="1"/>
      <c r="B7" s="13">
        <v>3</v>
      </c>
      <c r="C7" s="5" t="s">
        <v>10</v>
      </c>
      <c r="D7" s="4" t="s">
        <v>30</v>
      </c>
      <c r="E7" s="14" t="s">
        <v>5</v>
      </c>
      <c r="F7" s="14">
        <v>2</v>
      </c>
      <c r="G7" s="36"/>
      <c r="H7" s="15">
        <f>F7*G7</f>
        <v>0</v>
      </c>
    </row>
    <row r="8" spans="1:8" ht="89.25" customHeight="1">
      <c r="A8" s="1"/>
      <c r="B8" s="20">
        <v>4</v>
      </c>
      <c r="C8" s="21" t="s">
        <v>27</v>
      </c>
      <c r="D8" s="16" t="s">
        <v>31</v>
      </c>
      <c r="E8" s="22" t="s">
        <v>6</v>
      </c>
      <c r="F8" s="22">
        <v>2</v>
      </c>
      <c r="G8" s="36"/>
      <c r="H8" s="23">
        <f>F8*G8</f>
        <v>0</v>
      </c>
    </row>
    <row r="9" spans="1:8" ht="15" customHeight="1">
      <c r="A9" s="1"/>
      <c r="B9" s="40"/>
      <c r="C9" s="40"/>
      <c r="D9" s="40"/>
      <c r="E9" s="40"/>
      <c r="F9" s="40"/>
      <c r="G9" s="40"/>
      <c r="H9" s="40"/>
    </row>
    <row r="10" spans="1:8" ht="15">
      <c r="A10" s="1"/>
      <c r="B10" s="24" t="s">
        <v>11</v>
      </c>
      <c r="C10" s="24"/>
      <c r="D10" s="24"/>
      <c r="E10" s="24"/>
      <c r="F10" s="24"/>
      <c r="G10" s="24"/>
      <c r="H10" s="24"/>
    </row>
    <row r="11" spans="1:9" ht="202.5" customHeight="1">
      <c r="A11" s="1"/>
      <c r="B11" s="20">
        <v>5</v>
      </c>
      <c r="C11" s="21" t="s">
        <v>8</v>
      </c>
      <c r="D11" s="16" t="s">
        <v>41</v>
      </c>
      <c r="E11" s="22" t="s">
        <v>5</v>
      </c>
      <c r="F11" s="22">
        <v>5</v>
      </c>
      <c r="G11" s="36"/>
      <c r="H11" s="23">
        <f>F11*G11</f>
        <v>0</v>
      </c>
      <c r="I11" s="2"/>
    </row>
    <row r="12" spans="1:8" ht="42" customHeight="1">
      <c r="A12" s="1"/>
      <c r="B12" s="20">
        <v>6</v>
      </c>
      <c r="C12" s="21" t="s">
        <v>9</v>
      </c>
      <c r="D12" s="25" t="s">
        <v>36</v>
      </c>
      <c r="E12" s="22" t="s">
        <v>5</v>
      </c>
      <c r="F12" s="22">
        <v>5</v>
      </c>
      <c r="G12" s="36"/>
      <c r="H12" s="23">
        <f>F12*G12</f>
        <v>0</v>
      </c>
    </row>
    <row r="13" spans="1:8" ht="42" customHeight="1">
      <c r="A13" s="1"/>
      <c r="B13" s="20">
        <v>7</v>
      </c>
      <c r="C13" s="21" t="s">
        <v>12</v>
      </c>
      <c r="D13" s="25" t="s">
        <v>26</v>
      </c>
      <c r="E13" s="22" t="s">
        <v>5</v>
      </c>
      <c r="F13" s="22">
        <v>1</v>
      </c>
      <c r="G13" s="36"/>
      <c r="H13" s="23">
        <f>F13*G13</f>
        <v>0</v>
      </c>
    </row>
    <row r="14" spans="1:8" ht="278.25" customHeight="1">
      <c r="A14" s="1"/>
      <c r="B14" s="20">
        <v>8</v>
      </c>
      <c r="C14" s="21" t="s">
        <v>10</v>
      </c>
      <c r="D14" s="25" t="s">
        <v>30</v>
      </c>
      <c r="E14" s="22" t="s">
        <v>5</v>
      </c>
      <c r="F14" s="22">
        <v>1</v>
      </c>
      <c r="G14" s="36"/>
      <c r="H14" s="23">
        <f>F14*G14</f>
        <v>0</v>
      </c>
    </row>
    <row r="15" spans="1:8" ht="11.25" customHeight="1">
      <c r="A15" s="1"/>
      <c r="B15" s="40"/>
      <c r="C15" s="40"/>
      <c r="D15" s="40"/>
      <c r="E15" s="40"/>
      <c r="F15" s="40"/>
      <c r="G15" s="40"/>
      <c r="H15" s="40"/>
    </row>
    <row r="16" spans="1:8" ht="15">
      <c r="A16" s="1"/>
      <c r="B16" s="24" t="s">
        <v>13</v>
      </c>
      <c r="C16" s="24"/>
      <c r="D16" s="24"/>
      <c r="E16" s="24"/>
      <c r="F16" s="24"/>
      <c r="G16" s="24"/>
      <c r="H16" s="24"/>
    </row>
    <row r="17" spans="1:8" ht="120" customHeight="1">
      <c r="A17" s="1"/>
      <c r="B17" s="20">
        <v>9</v>
      </c>
      <c r="C17" s="21" t="s">
        <v>14</v>
      </c>
      <c r="D17" s="16" t="s">
        <v>15</v>
      </c>
      <c r="E17" s="22" t="s">
        <v>5</v>
      </c>
      <c r="F17" s="22">
        <v>2</v>
      </c>
      <c r="G17" s="36"/>
      <c r="H17" s="23">
        <f>F17*G17</f>
        <v>0</v>
      </c>
    </row>
    <row r="18" spans="1:9" ht="135" customHeight="1">
      <c r="A18" s="1"/>
      <c r="B18" s="20">
        <v>10</v>
      </c>
      <c r="C18" s="21" t="s">
        <v>16</v>
      </c>
      <c r="D18" s="16" t="s">
        <v>39</v>
      </c>
      <c r="E18" s="22" t="s">
        <v>5</v>
      </c>
      <c r="F18" s="26">
        <v>1</v>
      </c>
      <c r="G18" s="36"/>
      <c r="H18" s="23">
        <f>F18*G18</f>
        <v>0</v>
      </c>
      <c r="I18" s="2"/>
    </row>
    <row r="19" spans="1:8" ht="32.25" customHeight="1">
      <c r="A19" s="1"/>
      <c r="B19" s="46">
        <v>11</v>
      </c>
      <c r="C19" s="44" t="s">
        <v>17</v>
      </c>
      <c r="D19" s="42" t="s">
        <v>32</v>
      </c>
      <c r="E19" s="54" t="s">
        <v>5</v>
      </c>
      <c r="F19" s="26">
        <v>3</v>
      </c>
      <c r="G19" s="50"/>
      <c r="H19" s="52">
        <f>F19*G19</f>
        <v>0</v>
      </c>
    </row>
    <row r="20" spans="1:8" ht="66.75" customHeight="1">
      <c r="A20" s="1"/>
      <c r="B20" s="47"/>
      <c r="C20" s="45"/>
      <c r="D20" s="43"/>
      <c r="E20" s="54"/>
      <c r="F20" s="28" t="s">
        <v>45</v>
      </c>
      <c r="G20" s="51"/>
      <c r="H20" s="53"/>
    </row>
    <row r="21" spans="1:8" ht="187.5" customHeight="1">
      <c r="A21" s="1"/>
      <c r="B21" s="20">
        <v>12</v>
      </c>
      <c r="C21" s="21" t="s">
        <v>18</v>
      </c>
      <c r="D21" s="16" t="s">
        <v>19</v>
      </c>
      <c r="E21" s="22" t="s">
        <v>5</v>
      </c>
      <c r="F21" s="27">
        <v>1</v>
      </c>
      <c r="G21" s="36"/>
      <c r="H21" s="23">
        <f>F21*G21</f>
        <v>0</v>
      </c>
    </row>
    <row r="22" spans="1:8" ht="154.5" customHeight="1">
      <c r="A22" s="1"/>
      <c r="B22" s="20">
        <v>13</v>
      </c>
      <c r="C22" s="21" t="s">
        <v>20</v>
      </c>
      <c r="D22" s="16" t="s">
        <v>33</v>
      </c>
      <c r="E22" s="22" t="s">
        <v>5</v>
      </c>
      <c r="F22" s="22">
        <v>1</v>
      </c>
      <c r="G22" s="36"/>
      <c r="H22" s="23">
        <f>F22*G22</f>
        <v>0</v>
      </c>
    </row>
    <row r="23" spans="1:8" ht="177.75" customHeight="1">
      <c r="A23" s="1"/>
      <c r="B23" s="20">
        <v>14</v>
      </c>
      <c r="C23" s="21" t="s">
        <v>21</v>
      </c>
      <c r="D23" s="16" t="s">
        <v>34</v>
      </c>
      <c r="E23" s="22" t="s">
        <v>5</v>
      </c>
      <c r="F23" s="22">
        <v>1</v>
      </c>
      <c r="G23" s="36"/>
      <c r="H23" s="23">
        <f>F23*G23</f>
        <v>0</v>
      </c>
    </row>
    <row r="24" spans="1:8" ht="59.25" customHeight="1">
      <c r="A24" s="1"/>
      <c r="B24" s="20">
        <v>15</v>
      </c>
      <c r="C24" s="21" t="s">
        <v>25</v>
      </c>
      <c r="D24" s="16" t="s">
        <v>35</v>
      </c>
      <c r="E24" s="22" t="s">
        <v>5</v>
      </c>
      <c r="F24" s="22">
        <v>1</v>
      </c>
      <c r="G24" s="36"/>
      <c r="H24" s="23">
        <f>F24*G24</f>
        <v>0</v>
      </c>
    </row>
    <row r="25" spans="1:8" ht="17.25" customHeight="1">
      <c r="A25" s="1"/>
      <c r="B25" s="38"/>
      <c r="C25" s="38"/>
      <c r="D25" s="38"/>
      <c r="E25" s="38"/>
      <c r="F25" s="38"/>
      <c r="G25" s="38"/>
      <c r="H25" s="38"/>
    </row>
    <row r="26" spans="1:8" ht="15">
      <c r="A26" s="1"/>
      <c r="B26" s="39" t="s">
        <v>22</v>
      </c>
      <c r="C26" s="39"/>
      <c r="D26" s="39"/>
      <c r="E26" s="39"/>
      <c r="F26" s="39"/>
      <c r="G26" s="39"/>
      <c r="H26" s="39"/>
    </row>
    <row r="27" spans="1:8" ht="83.25" customHeight="1">
      <c r="A27" s="1"/>
      <c r="B27" s="20">
        <v>16</v>
      </c>
      <c r="C27" s="21" t="s">
        <v>37</v>
      </c>
      <c r="D27" s="16" t="s">
        <v>28</v>
      </c>
      <c r="E27" s="22" t="s">
        <v>5</v>
      </c>
      <c r="F27" s="22">
        <v>3</v>
      </c>
      <c r="G27" s="36"/>
      <c r="H27" s="23">
        <f>F27*G27</f>
        <v>0</v>
      </c>
    </row>
    <row r="28" spans="1:9" ht="63" customHeight="1">
      <c r="A28" s="1"/>
      <c r="B28" s="20">
        <v>17</v>
      </c>
      <c r="C28" s="21" t="s">
        <v>23</v>
      </c>
      <c r="D28" s="16" t="s">
        <v>38</v>
      </c>
      <c r="E28" s="22" t="s">
        <v>5</v>
      </c>
      <c r="F28" s="22">
        <v>3</v>
      </c>
      <c r="G28" s="36"/>
      <c r="H28" s="23">
        <f>F28*G28</f>
        <v>0</v>
      </c>
      <c r="I28" s="2"/>
    </row>
    <row r="29" spans="1:9" ht="75" customHeight="1">
      <c r="A29" s="1"/>
      <c r="B29" s="46">
        <v>18</v>
      </c>
      <c r="C29" s="44" t="s">
        <v>40</v>
      </c>
      <c r="D29" s="42" t="s">
        <v>43</v>
      </c>
      <c r="E29" s="48" t="s">
        <v>5</v>
      </c>
      <c r="F29" s="48">
        <v>2</v>
      </c>
      <c r="G29" s="50"/>
      <c r="H29" s="52">
        <f>F29*G29</f>
        <v>0</v>
      </c>
      <c r="I29" s="2"/>
    </row>
    <row r="30" spans="1:8" ht="63.75" customHeight="1">
      <c r="A30" s="1"/>
      <c r="B30" s="47"/>
      <c r="C30" s="45"/>
      <c r="D30" s="43"/>
      <c r="E30" s="49"/>
      <c r="F30" s="49"/>
      <c r="G30" s="51"/>
      <c r="H30" s="53"/>
    </row>
    <row r="31" spans="1:8" ht="63.75" customHeight="1">
      <c r="A31" s="1"/>
      <c r="B31" s="30"/>
      <c r="C31" s="31"/>
      <c r="D31" s="32"/>
      <c r="E31" s="33"/>
      <c r="F31" s="33"/>
      <c r="G31" s="35" t="s">
        <v>47</v>
      </c>
      <c r="H31" s="34">
        <f>SUM(H5:H8,H11:H14,H17:H24,H27:H30)</f>
        <v>0</v>
      </c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3"/>
    </row>
    <row r="33" spans="1:9" ht="61.5" customHeight="1">
      <c r="A33" s="1"/>
      <c r="B33" s="41" t="s">
        <v>44</v>
      </c>
      <c r="C33" s="41"/>
      <c r="D33" s="41"/>
      <c r="E33" s="41"/>
      <c r="F33" s="41"/>
      <c r="G33" s="41"/>
      <c r="H33" s="41"/>
      <c r="I33" s="2"/>
    </row>
    <row r="34" spans="1:8" ht="35.25" customHeight="1">
      <c r="A34" s="37"/>
      <c r="B34" s="37"/>
      <c r="C34" s="37"/>
      <c r="D34" s="37"/>
      <c r="E34" s="37"/>
      <c r="F34" s="37"/>
      <c r="G34" s="37"/>
      <c r="H34" s="37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8" ht="15">
      <c r="D38" s="18"/>
    </row>
    <row r="39" ht="15">
      <c r="D39" s="18"/>
    </row>
    <row r="40" ht="15">
      <c r="D40" s="19"/>
    </row>
  </sheetData>
  <mergeCells count="20">
    <mergeCell ref="D19:D20"/>
    <mergeCell ref="E19:E20"/>
    <mergeCell ref="H19:H20"/>
    <mergeCell ref="G19:G20"/>
    <mergeCell ref="A34:H34"/>
    <mergeCell ref="B25:H25"/>
    <mergeCell ref="B26:C26"/>
    <mergeCell ref="D26:H26"/>
    <mergeCell ref="B9:H9"/>
    <mergeCell ref="B15:H15"/>
    <mergeCell ref="B33:H33"/>
    <mergeCell ref="D29:D30"/>
    <mergeCell ref="C29:C30"/>
    <mergeCell ref="B29:B30"/>
    <mergeCell ref="E29:E30"/>
    <mergeCell ref="F29:F30"/>
    <mergeCell ref="G29:G30"/>
    <mergeCell ref="H29:H30"/>
    <mergeCell ref="B19:B20"/>
    <mergeCell ref="C19:C20"/>
  </mergeCells>
  <dataValidations count="2">
    <dataValidation type="whole" allowBlank="1" showInputMessage="1" showErrorMessage="1" sqref="G7:G8 G14">
      <formula1>0</formula1>
      <formula2>99999999999999900</formula2>
    </dataValidation>
    <dataValidation type="whole" allowBlank="1" showInputMessage="1" showErrorMessage="1" sqref="G5:G6 G11:G13 G27:G29 G17:G19 G21:G24">
      <formula1>0</formula1>
      <formula2>9.99999999999999E+21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F43FEE061C3F4EB6761AFBB53E7D29" ma:contentTypeVersion="18" ma:contentTypeDescription="Vytvoří nový dokument" ma:contentTypeScope="" ma:versionID="90450245e174bddac72efcc8193da085">
  <xsd:schema xmlns:xsd="http://www.w3.org/2001/XMLSchema" xmlns:xs="http://www.w3.org/2001/XMLSchema" xmlns:p="http://schemas.microsoft.com/office/2006/metadata/properties" xmlns:ns3="1eab4998-f32a-4e47-83d4-1fd64a1bfe31" xmlns:ns4="1d5978f5-3efc-436d-aea9-95fab0ca8a32" targetNamespace="http://schemas.microsoft.com/office/2006/metadata/properties" ma:root="true" ma:fieldsID="c4014060ae19d033bbf57563a3167e90" ns3:_="" ns4:_="">
    <xsd:import namespace="1eab4998-f32a-4e47-83d4-1fd64a1bfe31"/>
    <xsd:import namespace="1d5978f5-3efc-436d-aea9-95fab0ca8a3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b4998-f32a-4e47-83d4-1fd64a1bf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978f5-3efc-436d-aea9-95fab0ca8a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5978f5-3efc-436d-aea9-95fab0ca8a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C3394-DCB8-4D0C-B4F2-C1943BA77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b4998-f32a-4e47-83d4-1fd64a1bfe31"/>
    <ds:schemaRef ds:uri="1d5978f5-3efc-436d-aea9-95fab0ca8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90AC1-AC8A-4D24-A9F6-3A6E240E81AD}">
  <ds:schemaRefs>
    <ds:schemaRef ds:uri="http://schemas.microsoft.com/office/2006/documentManagement/types"/>
    <ds:schemaRef ds:uri="http://purl.org/dc/dcmitype/"/>
    <ds:schemaRef ds:uri="1eab4998-f32a-4e47-83d4-1fd64a1bfe31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1d5978f5-3efc-436d-aea9-95fab0ca8a32"/>
  </ds:schemaRefs>
</ds:datastoreItem>
</file>

<file path=customXml/itemProps3.xml><?xml version="1.0" encoding="utf-8"?>
<ds:datastoreItem xmlns:ds="http://schemas.openxmlformats.org/officeDocument/2006/customXml" ds:itemID="{959CEAB7-E43F-4A03-BC60-E70E62DAF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Pobořilová Kateřina</dc:creator>
  <cp:keywords/>
  <dc:description/>
  <cp:lastModifiedBy>Lucie Fialová</cp:lastModifiedBy>
  <cp:lastPrinted>2023-11-20T10:34:50Z</cp:lastPrinted>
  <dcterms:created xsi:type="dcterms:W3CDTF">2023-11-09T09:06:43Z</dcterms:created>
  <dcterms:modified xsi:type="dcterms:W3CDTF">2024-02-16T09:08:54Z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0x010100F7F43FEE061C3F4EB6761AFBB53E7D29</vt:lpwstr>
  </property>
</Properties>
</file>