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4-90162-VZ-2024 Nákup chemikálií pro LERCO 001-2024\"/>
    </mc:Choice>
  </mc:AlternateContent>
  <xr:revisionPtr revIDLastSave="0" documentId="13_ncr:1_{61F722C5-4B4D-4527-A23E-9DCADEC7DACE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5" i="7"/>
  <c r="G16" i="7"/>
  <c r="G17" i="7"/>
  <c r="G18" i="7"/>
  <c r="G3" i="7"/>
  <c r="G4" i="7"/>
  <c r="G5" i="7"/>
  <c r="G6" i="7"/>
  <c r="G7" i="7"/>
  <c r="G8" i="7"/>
  <c r="G9" i="7"/>
  <c r="G10" i="7"/>
  <c r="G11" i="7"/>
  <c r="G12" i="7"/>
  <c r="G13" i="7"/>
  <c r="G2" i="7"/>
  <c r="G19" i="7" l="1"/>
</calcChain>
</file>

<file path=xl/sharedStrings.xml><?xml version="1.0" encoding="utf-8"?>
<sst xmlns="http://schemas.openxmlformats.org/spreadsheetml/2006/main" count="77" uniqueCount="51">
  <si>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</si>
  <si>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</si>
  <si>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</si>
  <si>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</si>
  <si>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</si>
  <si>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</si>
  <si>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</si>
  <si>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</si>
  <si>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100 ml</t>
  </si>
  <si>
    <t>potřebujeme přesný typ reagencie pro zachování kontinuity výsledků</t>
  </si>
  <si>
    <t>100 tests</t>
  </si>
  <si>
    <t>BD Pharmingen™ PE Mouse anti-Human CD43, BD, kat.č. 560199</t>
  </si>
  <si>
    <t>anti-human monoclonal antibody,  fluorophore PE, manufacturer BD, cat.no 560199</t>
  </si>
  <si>
    <t>BD Pharmingen™ PE Mouse Anti-Human HLA-A, BD, kat.č. 567739</t>
  </si>
  <si>
    <t>anti-human monoclonal antibody,  fluorophore PE, manufacturer BD, cat.no 567739</t>
  </si>
  <si>
    <t>BD OptiBuild™ BV650 Rat Anti-Human HLA-B, BD, kat.č. 752617</t>
  </si>
  <si>
    <t>anti-human monoclonal antibody,  fluorophore BV650, manufacturer BD, cat.no 752617</t>
  </si>
  <si>
    <t>50 ug</t>
  </si>
  <si>
    <t>BD Annexin V Binding Buffer, 10X concentrate, BD, kat.č. 556454</t>
  </si>
  <si>
    <t>Pufr k použití v průtokových cytometrických testech využívajících Annexin V. 10X koncentrát složený z 0,2 µm sterilního filtrovaného 0,1 M Hepes (pH 7,4), 1,4 M NaCl a 25 mM CaCl2, manufacturer BD, cat.no. 556454</t>
  </si>
  <si>
    <t>50 ml</t>
  </si>
  <si>
    <t>CD4, BUV496, SK3, BD Horizon, BD, 612936</t>
  </si>
  <si>
    <t>anti-human monoclonal antibody, fluorophore BUV496, clone SK3, manufacturer BD, cat.no 612936</t>
  </si>
  <si>
    <t>IgM, BUV496, UCH-B1, 50 ug/250 ul, BD OptiBuild</t>
  </si>
  <si>
    <t>anti-human monoclonal antibody,  fluorophore BUV496, clone UCH-B1manufacturer BD, cat.no 750366</t>
  </si>
  <si>
    <t>50 ug/250 ul</t>
  </si>
  <si>
    <t>CD69, BUV563, FN50, 50 ug/250 ul, BD OptiBuild</t>
  </si>
  <si>
    <t>anti-human monoclonal antibody, flourophore BUV563, clone FN50, manufacturer BD, cat.no 748764</t>
  </si>
  <si>
    <t>CD158b (KIR2DL3), BUV615, CH-L, 50 ug/250 ul, BD OptiBuild</t>
  </si>
  <si>
    <t>anti-human monoclonal antibody, fluorophore BUV615, clone CH-L, manufacturer BD, cat.no 751614</t>
  </si>
  <si>
    <t>CD272 (BTLA), BUV661, J168-540, 50 ug/250 ul, BD OptiBuild</t>
  </si>
  <si>
    <t>anti-human monoclonal antibody, fluorophore BUV661, clone J168-540manufacturer BD, cat.no 750250</t>
  </si>
  <si>
    <t>TCRgd, BV421, 11F2, 50 ug/250 ul, BD OptiBuild</t>
  </si>
  <si>
    <t>anti-human monoclonal antibody, flourophore BV421, clone 11F2, manufacturer BD, cat.no 744870</t>
  </si>
  <si>
    <t>CD138, BV480, MI15, BD Optibuild, BD, 566140</t>
  </si>
  <si>
    <t>anti-human monoclonal antibody, flourophore BV480, clone MI15, manufacturer BD, cat.no 566140</t>
  </si>
  <si>
    <t>FACS lysing solution, BD, 349202</t>
  </si>
  <si>
    <t>Lysační roztok pro lýzu červených krvinek po přímém imunofluorescenčním barvení lidských buněk periferní krve monoklonálními protilátkami před analýzou průtokovou cytometrií, manufacturer BD, cat.no. 349202</t>
  </si>
  <si>
    <t>Brilliant Stain Buffer, BD Horizon™, BD, 566349</t>
  </si>
  <si>
    <t>Pufr pro imunofluorescenční barvení buněk, manufacturer BD, cat.no. 566349</t>
  </si>
  <si>
    <t>1000 tests</t>
  </si>
  <si>
    <t>CD38ME, FITC, multi epitope, Cytognos</t>
  </si>
  <si>
    <t>50 tests</t>
  </si>
  <si>
    <t>CD3, BUV395, SK7, BD Horizon, BD, 564001</t>
  </si>
  <si>
    <t>anti-human monoclonal antibody, fluorophore BUV395, clone SK7, manufacturer BD, cat.no 564001</t>
  </si>
  <si>
    <t>monoclonal anti-human antibody, manufacturer Cytognos, cat.no. CYT-38F2; fluorophore FITC, clone multi epitope</t>
  </si>
  <si>
    <t>CD123, BV750, 9F5, BD, 747136</t>
  </si>
  <si>
    <t>anti-human monoclonal antibody, flourophore BV750, clone 9F5, manufacturer BD, cat.no 747136</t>
  </si>
  <si>
    <t>BD™ CD3 APC, BD, kat.č. 345767</t>
  </si>
  <si>
    <t>anti-human monoclonal antibody,  fluorophore APC, manufacturer BD, cat.no 345767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</si>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</sst>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center" wrapText="1"/>
    </xf>
    <xf numFmtId="0" fontId="7" fillId="0" borderId="0" xfId="2" applyFill="1" applyBorder="1"/>
    <xf numFmtId="0" fontId="0" fillId="0" borderId="0" xfId="0" applyFont="1" applyFill="1" applyBorder="1"/>
    <xf numFmtId="0" fontId="2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4" fontId="8" fillId="0" borderId="0" xfId="0" applyNumberFormat="1" applyFont="1"/>
    <xf numFmtId="0" fontId="8" fillId="0" borderId="0" xfId="0" applyFont="1" applyAlignment="1">
      <alignment wrapText="1"/>
    </xf>
    <xf numFmtId="0" fontId="2" fillId="3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/>
  </cellXfs>
  <cellStyles count="4">
    <cellStyle name="Čárka 2" xfId="1" xr:uid="{A97C9D51-4C82-4C8D-BD7D-8FC0FCE3D356}"/>
    <cellStyle name="Hypertextový odkaz" xfId="2" builtinId="8"/>
    <cellStyle name="Hypertextový odkaz 2" xfId="3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9CD9-C058-4B1E-9597-F83706051D68}">
  <dimension ref="A1:I20"/>
  <sheetViews>
    <sheetView tabSelected="1" workbookViewId="0">
      <selection activeCell="D1" sqref="D1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0" t="s">
        <v>4</v>
      </c>
      <c r="F1" s="2" t="s">
        <v>5</v>
      </c>
      <c r="G1" s="2" t="s">
        <v>6</v>
      </c>
      <c r="H1" s="3" t="s">
        <v>7</v>
      </c>
    </row>
    <row r="2" spans="1:9" s="4" customFormat="1" ht="25.5" x14ac:dyDescent="0.25">
      <c r="A2" s="12" t="s">
        <v>48</v>
      </c>
      <c r="B2" s="11" t="s">
        <v>49</v>
      </c>
      <c r="C2" s="12" t="s">
        <v>10</v>
      </c>
      <c r="D2" s="29">
        <v>1</v>
      </c>
      <c r="E2" s="33"/>
      <c r="F2" s="34"/>
      <c r="G2" s="10">
        <f>SUM(F2*D2)</f>
        <v>0</v>
      </c>
      <c r="H2" s="35" t="s">
        <v>9</v>
      </c>
      <c r="I2" s="19"/>
    </row>
    <row r="3" spans="1:9" s="4" customFormat="1" ht="30" x14ac:dyDescent="0.25">
      <c r="A3" s="15" t="s">
        <v>11</v>
      </c>
      <c r="B3" s="11" t="s">
        <v>12</v>
      </c>
      <c r="C3" s="13" t="s">
        <v>10</v>
      </c>
      <c r="D3" s="29">
        <v>1</v>
      </c>
      <c r="E3" s="16"/>
      <c r="F3" s="9"/>
      <c r="G3" s="10">
        <f t="shared" ref="G3:G18" si="0">SUM(F3*D3)</f>
        <v>0</v>
      </c>
      <c r="H3" s="14" t="s">
        <v>9</v>
      </c>
      <c r="I3" s="19"/>
    </row>
    <row r="4" spans="1:9" s="4" customFormat="1" ht="30" x14ac:dyDescent="0.25">
      <c r="A4" s="17" t="s">
        <v>13</v>
      </c>
      <c r="B4" s="11" t="s">
        <v>14</v>
      </c>
      <c r="C4" s="13" t="s">
        <v>10</v>
      </c>
      <c r="D4" s="29">
        <v>1</v>
      </c>
      <c r="E4" s="16"/>
      <c r="F4" s="9"/>
      <c r="G4" s="10">
        <f t="shared" si="0"/>
        <v>0</v>
      </c>
      <c r="H4" s="14" t="s">
        <v>9</v>
      </c>
      <c r="I4" s="18"/>
    </row>
    <row r="5" spans="1:9" s="4" customFormat="1" ht="30" x14ac:dyDescent="0.25">
      <c r="A5" s="17" t="s">
        <v>15</v>
      </c>
      <c r="B5" s="11" t="s">
        <v>16</v>
      </c>
      <c r="C5" s="13" t="s">
        <v>17</v>
      </c>
      <c r="D5" s="29">
        <v>1</v>
      </c>
      <c r="E5" s="16"/>
      <c r="F5" s="9"/>
      <c r="G5" s="10">
        <f t="shared" si="0"/>
        <v>0</v>
      </c>
      <c r="H5" s="14" t="s">
        <v>9</v>
      </c>
      <c r="I5" s="19"/>
    </row>
    <row r="6" spans="1:9" s="4" customFormat="1" ht="63.75" x14ac:dyDescent="0.25">
      <c r="A6" s="17" t="s">
        <v>18</v>
      </c>
      <c r="B6" s="5" t="s">
        <v>19</v>
      </c>
      <c r="C6" s="13" t="s">
        <v>20</v>
      </c>
      <c r="D6" s="29">
        <v>1</v>
      </c>
      <c r="E6" s="16"/>
      <c r="F6" s="9"/>
      <c r="G6" s="10">
        <f t="shared" si="0"/>
        <v>0</v>
      </c>
      <c r="H6" s="14" t="s">
        <v>9</v>
      </c>
      <c r="I6" s="19"/>
    </row>
    <row r="7" spans="1:9" s="28" customFormat="1" ht="38.25" x14ac:dyDescent="0.25">
      <c r="A7" s="13" t="s">
        <v>43</v>
      </c>
      <c r="B7" s="11" t="s">
        <v>44</v>
      </c>
      <c r="C7" s="13" t="s">
        <v>10</v>
      </c>
      <c r="D7" s="29">
        <v>1</v>
      </c>
      <c r="E7" s="16"/>
      <c r="F7" s="9"/>
      <c r="G7" s="10">
        <f t="shared" si="0"/>
        <v>0</v>
      </c>
      <c r="H7" s="14" t="s">
        <v>9</v>
      </c>
      <c r="I7" s="19"/>
    </row>
    <row r="8" spans="1:9" s="28" customFormat="1" ht="38.25" x14ac:dyDescent="0.25">
      <c r="A8" s="13" t="s">
        <v>21</v>
      </c>
      <c r="B8" s="11" t="s">
        <v>22</v>
      </c>
      <c r="C8" s="13" t="s">
        <v>10</v>
      </c>
      <c r="D8" s="29">
        <v>1</v>
      </c>
      <c r="E8" s="16"/>
      <c r="F8" s="9"/>
      <c r="G8" s="10">
        <f t="shared" si="0"/>
        <v>0</v>
      </c>
      <c r="H8" s="14" t="s">
        <v>9</v>
      </c>
    </row>
    <row r="9" spans="1:9" s="28" customFormat="1" ht="38.25" x14ac:dyDescent="0.25">
      <c r="A9" s="20" t="s">
        <v>23</v>
      </c>
      <c r="B9" s="11" t="s">
        <v>24</v>
      </c>
      <c r="C9" s="13" t="s">
        <v>25</v>
      </c>
      <c r="D9" s="7">
        <v>1</v>
      </c>
      <c r="E9" s="21"/>
      <c r="F9" s="9"/>
      <c r="G9" s="10">
        <f t="shared" si="0"/>
        <v>0</v>
      </c>
      <c r="H9" s="14" t="s">
        <v>9</v>
      </c>
    </row>
    <row r="10" spans="1:9" s="28" customFormat="1" ht="38.25" x14ac:dyDescent="0.25">
      <c r="A10" s="20" t="s">
        <v>26</v>
      </c>
      <c r="B10" s="11" t="s">
        <v>27</v>
      </c>
      <c r="C10" s="13" t="s">
        <v>25</v>
      </c>
      <c r="D10" s="7">
        <v>1</v>
      </c>
      <c r="E10" s="21"/>
      <c r="F10" s="9"/>
      <c r="G10" s="10">
        <f t="shared" si="0"/>
        <v>0</v>
      </c>
      <c r="H10" s="14" t="s">
        <v>9</v>
      </c>
    </row>
    <row r="11" spans="1:9" s="28" customFormat="1" ht="38.25" x14ac:dyDescent="0.25">
      <c r="A11" s="20" t="s">
        <v>28</v>
      </c>
      <c r="B11" s="11" t="s">
        <v>29</v>
      </c>
      <c r="C11" s="13" t="s">
        <v>25</v>
      </c>
      <c r="D11" s="7">
        <v>1</v>
      </c>
      <c r="E11" s="21"/>
      <c r="F11" s="9"/>
      <c r="G11" s="10">
        <f t="shared" si="0"/>
        <v>0</v>
      </c>
      <c r="H11" s="14" t="s">
        <v>9</v>
      </c>
    </row>
    <row r="12" spans="1:9" s="28" customFormat="1" ht="38.25" x14ac:dyDescent="0.25">
      <c r="A12" s="20" t="s">
        <v>30</v>
      </c>
      <c r="B12" s="11" t="s">
        <v>31</v>
      </c>
      <c r="C12" s="13" t="s">
        <v>25</v>
      </c>
      <c r="D12" s="7">
        <v>1</v>
      </c>
      <c r="E12" s="21"/>
      <c r="F12" s="9"/>
      <c r="G12" s="10">
        <f t="shared" si="0"/>
        <v>0</v>
      </c>
      <c r="H12" s="14" t="s">
        <v>9</v>
      </c>
    </row>
    <row r="13" spans="1:9" s="28" customFormat="1" ht="38.25" x14ac:dyDescent="0.25">
      <c r="A13" s="20" t="s">
        <v>32</v>
      </c>
      <c r="B13" s="11" t="s">
        <v>33</v>
      </c>
      <c r="C13" s="13" t="s">
        <v>25</v>
      </c>
      <c r="D13" s="7">
        <v>1</v>
      </c>
      <c r="E13" s="21"/>
      <c r="F13" s="9"/>
      <c r="G13" s="10">
        <f t="shared" si="0"/>
        <v>0</v>
      </c>
      <c r="H13" s="14" t="s">
        <v>9</v>
      </c>
    </row>
    <row r="14" spans="1:9" s="28" customFormat="1" ht="38.25" x14ac:dyDescent="0.25">
      <c r="A14" s="13" t="s">
        <v>34</v>
      </c>
      <c r="B14" s="11" t="s">
        <v>35</v>
      </c>
      <c r="C14" s="13" t="s">
        <v>10</v>
      </c>
      <c r="D14" s="7">
        <v>1</v>
      </c>
      <c r="E14" s="21"/>
      <c r="F14" s="9"/>
      <c r="G14" s="10">
        <f t="shared" si="0"/>
        <v>0</v>
      </c>
      <c r="H14" s="14" t="s">
        <v>9</v>
      </c>
    </row>
    <row r="15" spans="1:9" s="28" customFormat="1" ht="63.75" x14ac:dyDescent="0.25">
      <c r="A15" s="22" t="s">
        <v>36</v>
      </c>
      <c r="B15" s="11" t="s">
        <v>37</v>
      </c>
      <c r="C15" s="6" t="s">
        <v>8</v>
      </c>
      <c r="D15" s="7">
        <v>1</v>
      </c>
      <c r="E15" s="21"/>
      <c r="F15" s="9"/>
      <c r="G15" s="10">
        <f t="shared" si="0"/>
        <v>0</v>
      </c>
      <c r="H15" s="14" t="s">
        <v>9</v>
      </c>
    </row>
    <row r="16" spans="1:9" s="28" customFormat="1" ht="25.5" x14ac:dyDescent="0.25">
      <c r="A16" s="22" t="s">
        <v>38</v>
      </c>
      <c r="B16" s="11" t="s">
        <v>39</v>
      </c>
      <c r="C16" s="6" t="s">
        <v>40</v>
      </c>
      <c r="D16" s="7">
        <v>1</v>
      </c>
      <c r="E16" s="21"/>
      <c r="F16" s="9"/>
      <c r="G16" s="10">
        <f t="shared" si="0"/>
        <v>0</v>
      </c>
      <c r="H16" s="14" t="s">
        <v>9</v>
      </c>
    </row>
    <row r="17" spans="1:9" s="28" customFormat="1" ht="38.25" x14ac:dyDescent="0.25">
      <c r="A17" s="31" t="s">
        <v>46</v>
      </c>
      <c r="B17" s="11" t="s">
        <v>47</v>
      </c>
      <c r="C17" s="38" t="s">
        <v>17</v>
      </c>
      <c r="D17" s="27">
        <v>1</v>
      </c>
      <c r="E17" s="32"/>
      <c r="F17" s="39"/>
      <c r="G17" s="10">
        <f t="shared" si="0"/>
        <v>0</v>
      </c>
      <c r="H17" s="14" t="s">
        <v>9</v>
      </c>
    </row>
    <row r="18" spans="1:9" s="28" customFormat="1" ht="38.25" x14ac:dyDescent="0.25">
      <c r="A18" s="22" t="s">
        <v>41</v>
      </c>
      <c r="B18" s="25" t="s">
        <v>45</v>
      </c>
      <c r="C18" s="22" t="s">
        <v>42</v>
      </c>
      <c r="D18" s="24">
        <v>1</v>
      </c>
      <c r="E18" s="8"/>
      <c r="F18" s="26"/>
      <c r="G18" s="10">
        <f t="shared" si="0"/>
        <v>0</v>
      </c>
      <c r="H18" s="23" t="s">
        <v>9</v>
      </c>
      <c r="I18" s="19"/>
    </row>
    <row r="19" spans="1:9" x14ac:dyDescent="0.25">
      <c r="A19" s="40" t="s">
        <v>50</v>
      </c>
      <c r="B19" s="40"/>
      <c r="C19" s="40"/>
      <c r="D19" s="40"/>
      <c r="E19" s="40"/>
      <c r="F19" s="40"/>
      <c r="G19" s="41">
        <f>SUM(G2:G18)</f>
        <v>0</v>
      </c>
    </row>
    <row r="20" spans="1:9" x14ac:dyDescent="0.25">
      <c r="E20" s="37"/>
      <c r="F20" s="4"/>
      <c r="G20" s="36"/>
    </row>
  </sheetData>
  <mergeCells count="1">
    <mergeCell ref="A19:F1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2024-04-16T06:19:53Z</dcterms:modified>
</cp:coreProperties>
</file>