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45" yWindow="-135" windowWidth="9885" windowHeight="8700" tabRatio="872" activeTab="2"/>
  </bookViews>
  <sheets>
    <sheet name="KRYCÍ LIST" sheetId="12" r:id="rId1"/>
    <sheet name="ROZPOČET_CELKEM" sheetId="11" r:id="rId2"/>
    <sheet name="2" sheetId="3" r:id="rId3"/>
  </sheets>
  <calcPr calcId="145621"/>
</workbook>
</file>

<file path=xl/calcChain.xml><?xml version="1.0" encoding="utf-8"?>
<calcChain xmlns="http://schemas.openxmlformats.org/spreadsheetml/2006/main">
  <c r="I9" i="3" l="1"/>
  <c r="K9" i="3"/>
  <c r="L9" i="3"/>
  <c r="K10" i="3"/>
  <c r="L10" i="3"/>
  <c r="I8" i="3"/>
  <c r="K8" i="3"/>
  <c r="L8" i="3" s="1"/>
  <c r="I7" i="3"/>
  <c r="K7" i="3"/>
  <c r="L7" i="3"/>
  <c r="I6" i="3"/>
  <c r="K6" i="3"/>
  <c r="L6" i="3"/>
  <c r="I5" i="3"/>
  <c r="I12" i="3" s="1"/>
  <c r="F10" i="11" s="1"/>
  <c r="K5" i="3"/>
  <c r="L5" i="3" s="1"/>
  <c r="L12" i="3" s="1"/>
  <c r="H10" i="11" l="1"/>
  <c r="H17" i="11" s="1"/>
  <c r="F17" i="11"/>
  <c r="K12" i="3"/>
</calcChain>
</file>

<file path=xl/sharedStrings.xml><?xml version="1.0" encoding="utf-8"?>
<sst xmlns="http://schemas.openxmlformats.org/spreadsheetml/2006/main" count="82" uniqueCount="70">
  <si>
    <t>název položky</t>
  </si>
  <si>
    <t>poř. č.</t>
  </si>
  <si>
    <t>označ.</t>
  </si>
  <si>
    <t>popis a specifikace</t>
  </si>
  <si>
    <t>ilustrační foto, schéma</t>
  </si>
  <si>
    <t>KS</t>
  </si>
  <si>
    <t>DPH</t>
  </si>
  <si>
    <t>Cena / MJ</t>
  </si>
  <si>
    <t>Cena bez DPH</t>
  </si>
  <si>
    <t>Cena s DPH</t>
  </si>
  <si>
    <t>1.</t>
  </si>
  <si>
    <t>2.</t>
  </si>
  <si>
    <t>3.</t>
  </si>
  <si>
    <t>4.</t>
  </si>
  <si>
    <t>5.</t>
  </si>
  <si>
    <t>6.</t>
  </si>
  <si>
    <t>cena DPH</t>
  </si>
  <si>
    <t>-</t>
  </si>
  <si>
    <t>rozměr (š x hl. v)</t>
  </si>
  <si>
    <t xml:space="preserve">CELKOVÁ CENA </t>
  </si>
  <si>
    <t>DOPRAVA + MONTÁŽ</t>
  </si>
  <si>
    <t>V CENĚ</t>
  </si>
  <si>
    <t xml:space="preserve">dílčí objekt: </t>
  </si>
  <si>
    <t xml:space="preserve">příloha: </t>
  </si>
  <si>
    <t>kovový koš, 20 l, stříbrný</t>
  </si>
  <si>
    <t>průměr 300mm x výška 360mm</t>
  </si>
  <si>
    <t>odpadkový koš pro učebny, laboratoře</t>
  </si>
  <si>
    <t>cena bez DPH</t>
  </si>
  <si>
    <t>Doprava montáž nábytku je zahrnutá v ceně.</t>
  </si>
  <si>
    <t>Celková cena:</t>
  </si>
  <si>
    <t>orientační systém</t>
  </si>
  <si>
    <t>sestava odpadkových košů pro chodby</t>
  </si>
  <si>
    <t>koš na tříděný odpad,  2 x 30 l, nášlapný systém, vnitřní plastové koše, vnější plášť nerez</t>
  </si>
  <si>
    <t>délka 300</t>
  </si>
  <si>
    <t>věšák s háčky pro pracovny</t>
  </si>
  <si>
    <t>odpadkový koš pro pracovny</t>
  </si>
  <si>
    <t>O</t>
  </si>
  <si>
    <t>O2</t>
  </si>
  <si>
    <t>O3</t>
  </si>
  <si>
    <t>pracovní lampa stolní</t>
  </si>
  <si>
    <t>O4</t>
  </si>
  <si>
    <t>O5</t>
  </si>
  <si>
    <t>O6</t>
  </si>
  <si>
    <t>O7</t>
  </si>
  <si>
    <t>chrom provedení , 4 čepy, kotveno do zdi</t>
  </si>
  <si>
    <t>pracovní lampa nastavitelná, směrovatelná, tělo ocel lakovaná, stínidlo plast, stříbrná, pro každý pracovní stůl T1 a T2</t>
  </si>
  <si>
    <t>orientační schéma budovy, směrové tabule, vizitky na dveřích, číslování dveří, polepy... atp.</t>
  </si>
  <si>
    <t>3 x 335x255x700</t>
  </si>
  <si>
    <t>640x310x580</t>
  </si>
  <si>
    <t>sestava  odpadkových  košů pro tříděný odpad, obsahuje 3ks košů v různých barvách, svařovaná konstrukce z kvalitního ocelového plechu, povrch práškově lakovaný, oděruodolný, hladký, lesklý, odnímatelné horní víko se samozavírací klapkou, 1 ks šedý, 1 ks červený, 1 ks žlutý</t>
  </si>
  <si>
    <t>DSO 01B.5 INTERIÉR   část 2</t>
  </si>
  <si>
    <t>ROZPOČET  INTERIÉRU - OSTATNÍ VYBAVENÍ</t>
  </si>
  <si>
    <t>viz.samostatná příloha:
10. Orientační systém - soupis prvků</t>
  </si>
  <si>
    <t>Objednatel:</t>
  </si>
  <si>
    <t>Ostravská univerzita v Ostravě, Dvořákova 7,  701 03 Ostava</t>
  </si>
  <si>
    <t>Stavba:</t>
  </si>
  <si>
    <t xml:space="preserve">Lékařská fakulta OU v Ostravě </t>
  </si>
  <si>
    <t xml:space="preserve">a Centrum interdisciplinárních medicínských technologií Ostrava                    </t>
  </si>
  <si>
    <t>Část:</t>
  </si>
  <si>
    <t xml:space="preserve">Centrum interdisciplinárních medicínských technologií Ostrava  </t>
  </si>
  <si>
    <t>Objekt:</t>
  </si>
  <si>
    <t>SO 01B – Objekt IMTO</t>
  </si>
  <si>
    <t>Dílčí objekt:</t>
  </si>
  <si>
    <t>DSO 01B.5 – INTERIÉR   část 2</t>
  </si>
  <si>
    <t>Stupeň:</t>
  </si>
  <si>
    <t>DPS</t>
  </si>
  <si>
    <t>10. ROZPOČET INTERIÉRU - OSTATNÍ VYBAVENÍ</t>
  </si>
  <si>
    <t>10.  ostatní vybavení</t>
  </si>
  <si>
    <t>10. SPECIFIKACE INTERIÉRU - OSTATNÍ VYBAVENÍ</t>
  </si>
  <si>
    <t>10. OSTATNÍ VYBAVENÍ - 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</si>
</sst>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8"/>
      <name val="Arial"/>
      <family val="2"/>
      <charset val="238"/>
    </font>
    <font>
      <b/>
      <sz val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20"/>
      <name val="Arial"/>
      <family val="2"/>
      <charset val="238"/>
    </font>
    <font>
      <sz val="20"/>
      <name val="Arial"/>
      <family val="2"/>
      <charset val="238"/>
    </font>
    <font>
      <sz val="8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sz val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9" fontId="4" fillId="0" borderId="1" xfId="2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0" fillId="0" borderId="1" xfId="0" applyFill="1" applyBorder="1" applyAlignment="1">
      <alignment horizontal="left" vertical="center" wrapText="1"/>
    </xf>
    <xf numFmtId="44" fontId="0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4" fontId="0" fillId="0" borderId="0" xfId="1" applyFont="1"/>
    <xf numFmtId="0" fontId="6" fillId="0" borderId="0" xfId="0" applyFont="1"/>
    <xf numFmtId="0" fontId="7" fillId="0" borderId="0" xfId="0" applyFont="1" applyFill="1" applyBorder="1"/>
    <xf numFmtId="0" fontId="9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16" fontId="8" fillId="0" borderId="0" xfId="0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Border="1"/>
    <xf numFmtId="44" fontId="0" fillId="0" borderId="0" xfId="1" applyFont="1" applyFill="1" applyBorder="1"/>
    <xf numFmtId="0" fontId="0" fillId="0" borderId="0" xfId="0" applyAlignment="1">
      <alignment horizontal="center"/>
    </xf>
    <xf numFmtId="44" fontId="6" fillId="0" borderId="1" xfId="1" applyFont="1" applyBorder="1" applyAlignment="1"/>
    <xf numFmtId="9" fontId="6" fillId="0" borderId="1" xfId="2" applyFont="1" applyBorder="1"/>
    <xf numFmtId="44" fontId="6" fillId="0" borderId="1" xfId="1" applyFont="1" applyBorder="1"/>
    <xf numFmtId="0" fontId="11" fillId="0" borderId="0" xfId="0" applyFont="1"/>
    <xf numFmtId="0" fontId="12" fillId="0" borderId="0" xfId="0" applyFont="1"/>
    <xf numFmtId="0" fontId="13" fillId="2" borderId="0" xfId="0" applyFont="1" applyFill="1" applyBorder="1"/>
    <xf numFmtId="0" fontId="13" fillId="2" borderId="0" xfId="0" applyFont="1" applyFill="1" applyBorder="1" applyAlignment="1">
      <alignment horizontal="right"/>
    </xf>
    <xf numFmtId="44" fontId="12" fillId="2" borderId="0" xfId="1" applyFont="1" applyFill="1" applyBorder="1"/>
    <xf numFmtId="9" fontId="12" fillId="2" borderId="0" xfId="2" applyFont="1" applyFill="1" applyBorder="1"/>
    <xf numFmtId="44" fontId="13" fillId="2" borderId="0" xfId="1" applyFont="1" applyFill="1" applyBorder="1"/>
    <xf numFmtId="0" fontId="6" fillId="2" borderId="2" xfId="0" applyFont="1" applyFill="1" applyBorder="1"/>
    <xf numFmtId="0" fontId="7" fillId="2" borderId="3" xfId="0" applyFont="1" applyFill="1" applyBorder="1" applyAlignment="1">
      <alignment horizontal="left"/>
    </xf>
    <xf numFmtId="0" fontId="7" fillId="2" borderId="3" xfId="0" applyFont="1" applyFill="1" applyBorder="1"/>
    <xf numFmtId="0" fontId="5" fillId="2" borderId="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44" fontId="1" fillId="2" borderId="3" xfId="1" applyFont="1" applyFill="1" applyBorder="1"/>
    <xf numFmtId="44" fontId="1" fillId="2" borderId="4" xfId="1" applyFont="1" applyFill="1" applyBorder="1"/>
    <xf numFmtId="0" fontId="6" fillId="2" borderId="5" xfId="0" applyFont="1" applyFill="1" applyBorder="1"/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/>
    <xf numFmtId="0" fontId="6" fillId="2" borderId="0" xfId="0" applyFont="1" applyFill="1" applyBorder="1"/>
    <xf numFmtId="0" fontId="1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1" fillId="2" borderId="6" xfId="0" applyFont="1" applyFill="1" applyBorder="1"/>
    <xf numFmtId="44" fontId="1" fillId="2" borderId="0" xfId="1" applyFont="1" applyFill="1" applyBorder="1"/>
    <xf numFmtId="44" fontId="1" fillId="2" borderId="6" xfId="1" applyFont="1" applyFill="1" applyBorder="1"/>
    <xf numFmtId="0" fontId="1" fillId="2" borderId="7" xfId="0" applyFont="1" applyFill="1" applyBorder="1"/>
    <xf numFmtId="0" fontId="5" fillId="2" borderId="8" xfId="0" applyFont="1" applyFill="1" applyBorder="1" applyAlignment="1">
      <alignment horizontal="right"/>
    </xf>
    <xf numFmtId="16" fontId="8" fillId="2" borderId="8" xfId="0" applyNumberFormat="1" applyFont="1" applyFill="1" applyBorder="1"/>
    <xf numFmtId="0" fontId="9" fillId="2" borderId="8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44" fontId="0" fillId="0" borderId="0" xfId="1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44" fontId="3" fillId="2" borderId="11" xfId="1" applyFont="1" applyFill="1" applyBorder="1" applyAlignment="1">
      <alignment horizontal="center" vertical="center"/>
    </xf>
    <xf numFmtId="9" fontId="3" fillId="2" borderId="11" xfId="0" applyNumberFormat="1" applyFont="1" applyFill="1" applyBorder="1" applyAlignment="1">
      <alignment horizontal="center" vertical="center"/>
    </xf>
    <xf numFmtId="44" fontId="3" fillId="2" borderId="12" xfId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44" fontId="0" fillId="0" borderId="13" xfId="1" applyFont="1" applyBorder="1" applyAlignment="1">
      <alignment horizontal="center" vertical="center" wrapText="1"/>
    </xf>
    <xf numFmtId="44" fontId="0" fillId="0" borderId="14" xfId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4" fontId="1" fillId="2" borderId="2" xfId="1" applyFont="1" applyFill="1" applyBorder="1"/>
    <xf numFmtId="44" fontId="1" fillId="2" borderId="5" xfId="1" applyFont="1" applyFill="1" applyBorder="1"/>
    <xf numFmtId="44" fontId="1" fillId="2" borderId="7" xfId="1" applyFont="1" applyFill="1" applyBorder="1"/>
    <xf numFmtId="44" fontId="1" fillId="2" borderId="8" xfId="1" applyFont="1" applyFill="1" applyBorder="1"/>
    <xf numFmtId="44" fontId="1" fillId="2" borderId="9" xfId="1" applyFont="1" applyFill="1" applyBorder="1"/>
    <xf numFmtId="0" fontId="5" fillId="0" borderId="0" xfId="0" applyFont="1" applyFill="1" applyBorder="1"/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7" fillId="2" borderId="15" xfId="0" applyFont="1" applyFill="1" applyBorder="1"/>
    <xf numFmtId="0" fontId="7" fillId="2" borderId="16" xfId="0" applyFont="1" applyFill="1" applyBorder="1"/>
    <xf numFmtId="0" fontId="7" fillId="2" borderId="16" xfId="0" applyFont="1" applyFill="1" applyBorder="1" applyAlignment="1">
      <alignment horizontal="center"/>
    </xf>
    <xf numFmtId="0" fontId="7" fillId="2" borderId="17" xfId="0" applyFont="1" applyFill="1" applyBorder="1"/>
    <xf numFmtId="0" fontId="0" fillId="0" borderId="0" xfId="0"/>
    <xf numFmtId="0" fontId="6" fillId="0" borderId="0" xfId="0" applyFont="1" applyFill="1" applyBorder="1"/>
    <xf numFmtId="0" fontId="6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6" fillId="0" borderId="0" xfId="0" applyFont="1" applyFill="1" applyBorder="1" applyAlignment="1">
      <alignment horizontal="right"/>
    </xf>
    <xf numFmtId="0" fontId="17" fillId="0" borderId="0" xfId="0" applyFont="1" applyFill="1" applyBorder="1"/>
    <xf numFmtId="0" fontId="17" fillId="0" borderId="0" xfId="0" applyFont="1" applyFill="1" applyBorder="1" applyAlignment="1">
      <alignment horizontal="right"/>
    </xf>
    <xf numFmtId="0" fontId="17" fillId="0" borderId="0" xfId="0" applyFont="1"/>
    <xf numFmtId="0" fontId="18" fillId="0" borderId="0" xfId="0" applyFont="1" applyFill="1" applyBorder="1"/>
    <xf numFmtId="0" fontId="18" fillId="0" borderId="0" xfId="0" applyFont="1"/>
    <xf numFmtId="0" fontId="1" fillId="0" borderId="0" xfId="0" applyFont="1"/>
    <xf numFmtId="0" fontId="7" fillId="3" borderId="15" xfId="0" applyFont="1" applyFill="1" applyBorder="1"/>
    <xf numFmtId="0" fontId="7" fillId="3" borderId="16" xfId="0" applyFont="1" applyFill="1" applyBorder="1"/>
    <xf numFmtId="0" fontId="7" fillId="3" borderId="16" xfId="0" applyFont="1" applyFill="1" applyBorder="1" applyAlignment="1">
      <alignment horizontal="center"/>
    </xf>
    <xf numFmtId="0" fontId="7" fillId="3" borderId="17" xfId="0" applyFont="1" applyFill="1" applyBorder="1"/>
    <xf numFmtId="0" fontId="3" fillId="0" borderId="0" xfId="0" applyFont="1" applyAlignment="1">
      <alignment horizontal="center"/>
    </xf>
    <xf numFmtId="0" fontId="19" fillId="0" borderId="0" xfId="0" applyFont="1"/>
  </cellXfs>
  <cellStyles count="3">
    <cellStyle name="Měna" xfId="1" builtinId="4"/>
    <cellStyle name="Normální" xfId="0" builtinId="0"/>
    <cellStyle name="Procenta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7</xdr:row>
      <xdr:rowOff>19050</xdr:rowOff>
    </xdr:from>
    <xdr:to>
      <xdr:col>5</xdr:col>
      <xdr:colOff>1876425</xdr:colOff>
      <xdr:row>7</xdr:row>
      <xdr:rowOff>1228725</xdr:rowOff>
    </xdr:to>
    <xdr:pic>
      <xdr:nvPicPr>
        <xdr:cNvPr id="2099" name="Obrázek 21" descr="100467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53125" y="4886325"/>
          <a:ext cx="1209675" cy="1209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542925</xdr:colOff>
      <xdr:row>4</xdr:row>
      <xdr:rowOff>304800</xdr:rowOff>
    </xdr:from>
    <xdr:to>
      <xdr:col>5</xdr:col>
      <xdr:colOff>2038350</xdr:colOff>
      <xdr:row>4</xdr:row>
      <xdr:rowOff>923925</xdr:rowOff>
    </xdr:to>
    <xdr:pic>
      <xdr:nvPicPr>
        <xdr:cNvPr id="2100" name="Obrázek 91" descr="zboziimage.jp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29300" y="1371600"/>
          <a:ext cx="14954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733425</xdr:colOff>
      <xdr:row>5</xdr:row>
      <xdr:rowOff>38100</xdr:rowOff>
    </xdr:from>
    <xdr:to>
      <xdr:col>5</xdr:col>
      <xdr:colOff>1933575</xdr:colOff>
      <xdr:row>5</xdr:row>
      <xdr:rowOff>1238250</xdr:rowOff>
    </xdr:to>
    <xdr:pic>
      <xdr:nvPicPr>
        <xdr:cNvPr id="2101" name="Obrázek 51" descr="37238_PE129199_S4.jp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9800" y="2371725"/>
          <a:ext cx="120015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866775</xdr:colOff>
      <xdr:row>6</xdr:row>
      <xdr:rowOff>47625</xdr:rowOff>
    </xdr:from>
    <xdr:to>
      <xdr:col>5</xdr:col>
      <xdr:colOff>1752600</xdr:colOff>
      <xdr:row>6</xdr:row>
      <xdr:rowOff>1228725</xdr:rowOff>
    </xdr:to>
    <xdr:pic>
      <xdr:nvPicPr>
        <xdr:cNvPr id="2102" name="Obrázek 20" descr="30610_prew_800.jpg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3150" y="3648075"/>
          <a:ext cx="885825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314325</xdr:colOff>
      <xdr:row>8</xdr:row>
      <xdr:rowOff>285750</xdr:rowOff>
    </xdr:from>
    <xdr:to>
      <xdr:col>5</xdr:col>
      <xdr:colOff>2371725</xdr:colOff>
      <xdr:row>8</xdr:row>
      <xdr:rowOff>1752600</xdr:rowOff>
    </xdr:to>
    <xdr:pic>
      <xdr:nvPicPr>
        <xdr:cNvPr id="2103" name="Obrázek 10" descr="2629 kopie.jpg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0700" y="6419850"/>
          <a:ext cx="205740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54"/>
  <sheetViews>
    <sheetView workbookViewId="0">
      <selection activeCell="D40" sqref="D40"/>
    </sheetView>
  </sheetViews>
  <sheetFormatPr defaultRowHeight="12.75" x14ac:dyDescent="0.2"/>
  <sheetData>
    <row r="3" spans="2:3" ht="15" x14ac:dyDescent="0.25">
      <c r="B3" s="86" t="s">
        <v>53</v>
      </c>
      <c r="C3" s="87" t="s">
        <v>54</v>
      </c>
    </row>
    <row r="4" spans="2:3" ht="15" x14ac:dyDescent="0.25">
      <c r="B4" s="83"/>
      <c r="C4" s="87"/>
    </row>
    <row r="5" spans="2:3" ht="15" x14ac:dyDescent="0.25">
      <c r="B5" s="86" t="s">
        <v>55</v>
      </c>
      <c r="C5" s="87" t="s">
        <v>56</v>
      </c>
    </row>
    <row r="6" spans="2:3" ht="15" x14ac:dyDescent="0.25">
      <c r="B6" s="86"/>
      <c r="C6" s="87" t="s">
        <v>57</v>
      </c>
    </row>
    <row r="7" spans="2:3" ht="18" x14ac:dyDescent="0.25">
      <c r="B7" s="88"/>
      <c r="C7" s="83"/>
    </row>
    <row r="8" spans="2:3" ht="15" x14ac:dyDescent="0.25">
      <c r="B8" s="86" t="s">
        <v>58</v>
      </c>
      <c r="C8" s="87" t="s">
        <v>59</v>
      </c>
    </row>
    <row r="9" spans="2:3" ht="15" x14ac:dyDescent="0.2">
      <c r="B9" s="85"/>
      <c r="C9" s="83"/>
    </row>
    <row r="10" spans="2:3" ht="15" x14ac:dyDescent="0.25">
      <c r="B10" s="86" t="s">
        <v>60</v>
      </c>
      <c r="C10" s="87" t="s">
        <v>61</v>
      </c>
    </row>
    <row r="11" spans="2:3" ht="15" x14ac:dyDescent="0.2">
      <c r="B11" s="85"/>
      <c r="C11" s="83"/>
    </row>
    <row r="12" spans="2:3" ht="15" x14ac:dyDescent="0.25">
      <c r="B12" s="86" t="s">
        <v>62</v>
      </c>
      <c r="C12" s="87" t="s">
        <v>63</v>
      </c>
    </row>
    <row r="13" spans="2:3" ht="15" x14ac:dyDescent="0.2">
      <c r="B13" s="85"/>
      <c r="C13" s="83"/>
    </row>
    <row r="14" spans="2:3" ht="15" x14ac:dyDescent="0.25">
      <c r="B14" s="86" t="s">
        <v>64</v>
      </c>
      <c r="C14" s="87" t="s">
        <v>65</v>
      </c>
    </row>
    <row r="16" spans="2:3" ht="15" x14ac:dyDescent="0.2">
      <c r="B16" s="89"/>
      <c r="C16" s="83"/>
    </row>
    <row r="17" spans="2:11" ht="15" x14ac:dyDescent="0.2">
      <c r="B17" s="89"/>
      <c r="C17" s="83"/>
      <c r="D17" s="84"/>
      <c r="E17" s="84"/>
      <c r="F17" s="84"/>
      <c r="G17" s="84"/>
      <c r="H17" s="84"/>
      <c r="I17" s="83"/>
      <c r="J17" s="83"/>
      <c r="K17" s="83"/>
    </row>
    <row r="18" spans="2:11" ht="15" x14ac:dyDescent="0.2">
      <c r="B18" s="84"/>
      <c r="C18" s="84"/>
      <c r="D18" s="84"/>
      <c r="E18" s="84"/>
      <c r="F18" s="84"/>
      <c r="G18" s="84"/>
      <c r="H18" s="84"/>
      <c r="I18" s="83"/>
      <c r="J18" s="83"/>
      <c r="K18" s="83"/>
    </row>
    <row r="19" spans="2:11" ht="23.25" x14ac:dyDescent="0.35">
      <c r="B19" s="90" t="s">
        <v>66</v>
      </c>
      <c r="C19" s="91"/>
      <c r="D19" s="92"/>
      <c r="E19" s="93"/>
      <c r="F19" s="93"/>
      <c r="G19" s="93"/>
      <c r="H19" s="93"/>
      <c r="I19" s="94"/>
      <c r="J19" s="94"/>
      <c r="K19" s="94"/>
    </row>
    <row r="20" spans="2:11" ht="23.25" x14ac:dyDescent="0.35">
      <c r="B20" s="90"/>
      <c r="C20" s="91"/>
      <c r="D20" s="92"/>
      <c r="E20" s="93"/>
      <c r="F20" s="93"/>
      <c r="G20" s="93"/>
      <c r="H20" s="93"/>
      <c r="I20" s="94"/>
      <c r="J20" s="94"/>
      <c r="K20" s="94"/>
    </row>
    <row r="21" spans="2:11" x14ac:dyDescent="0.2">
      <c r="B21" s="83"/>
      <c r="C21" s="83"/>
      <c r="D21" s="83"/>
      <c r="E21" s="95"/>
      <c r="F21" s="83"/>
      <c r="G21" s="83"/>
      <c r="H21" s="83"/>
      <c r="I21" s="83"/>
      <c r="J21" s="83"/>
      <c r="K21" s="83"/>
    </row>
    <row r="22" spans="2:11" ht="15.75" x14ac:dyDescent="0.25">
      <c r="B22" s="96" t="s">
        <v>67</v>
      </c>
      <c r="C22" s="97"/>
      <c r="D22" s="98"/>
      <c r="E22" s="99" t="s">
        <v>36</v>
      </c>
      <c r="F22" s="83"/>
      <c r="G22" s="83"/>
      <c r="H22" s="83"/>
      <c r="I22" s="83"/>
      <c r="J22" s="83"/>
      <c r="K22" s="83"/>
    </row>
    <row r="23" spans="2:11" x14ac:dyDescent="0.2">
      <c r="B23" s="95"/>
      <c r="C23" s="83"/>
      <c r="D23" s="100"/>
      <c r="E23" s="83"/>
      <c r="F23" s="83"/>
      <c r="G23" s="83"/>
      <c r="H23" s="83"/>
      <c r="I23" s="83"/>
      <c r="J23" s="83"/>
      <c r="K23" s="83"/>
    </row>
    <row r="24" spans="2:11" x14ac:dyDescent="0.2">
      <c r="B24" s="95"/>
      <c r="C24" s="83"/>
      <c r="D24" s="100"/>
      <c r="E24" s="83"/>
      <c r="F24" s="83"/>
      <c r="G24" s="83"/>
      <c r="H24" s="83"/>
      <c r="I24" s="83"/>
      <c r="J24" s="83"/>
      <c r="K24" s="83"/>
    </row>
    <row r="28" spans="2:11" x14ac:dyDescent="0.2">
      <c r="B28" s="83"/>
      <c r="C28" s="83"/>
      <c r="D28" s="83"/>
      <c r="E28" s="83"/>
      <c r="F28" s="83"/>
      <c r="G28" s="83"/>
      <c r="H28" s="83"/>
      <c r="I28" s="83"/>
      <c r="J28" s="83"/>
      <c r="K28" s="83"/>
    </row>
    <row r="54" spans="7:7" ht="20.25" x14ac:dyDescent="0.3">
      <c r="G54" s="10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7"/>
  <sheetViews>
    <sheetView workbookViewId="0">
      <selection activeCell="D24" sqref="D24"/>
    </sheetView>
  </sheetViews>
  <sheetFormatPr defaultRowHeight="12.75" x14ac:dyDescent="0.2"/>
  <cols>
    <col min="1" max="1" width="5.5703125" bestFit="1" customWidth="1"/>
    <col min="2" max="2" width="6.5703125" bestFit="1" customWidth="1"/>
    <col min="3" max="3" width="18.140625" customWidth="1"/>
    <col min="4" max="4" width="30.7109375" customWidth="1"/>
    <col min="5" max="5" width="5.7109375" customWidth="1"/>
    <col min="6" max="6" width="21.28515625" customWidth="1"/>
    <col min="7" max="7" width="6.7109375" customWidth="1"/>
    <col min="8" max="8" width="20.5703125" style="12" customWidth="1"/>
    <col min="9" max="9" width="16.42578125" style="12" customWidth="1"/>
    <col min="10" max="10" width="9.5703125" bestFit="1" customWidth="1"/>
    <col min="11" max="12" width="13.7109375" style="12" customWidth="1"/>
  </cols>
  <sheetData>
    <row r="1" spans="1:26" ht="15.75" x14ac:dyDescent="0.25">
      <c r="A1" s="8" t="s">
        <v>22</v>
      </c>
      <c r="B1" s="17"/>
      <c r="C1" s="14" t="s">
        <v>50</v>
      </c>
      <c r="D1" s="14"/>
      <c r="E1" s="76"/>
      <c r="F1" s="22"/>
      <c r="G1" s="22"/>
      <c r="H1" s="23"/>
      <c r="I1" s="23"/>
      <c r="J1" s="22"/>
      <c r="K1" s="23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</row>
    <row r="2" spans="1:26" ht="15.75" x14ac:dyDescent="0.25">
      <c r="A2" s="8" t="s">
        <v>23</v>
      </c>
      <c r="B2" s="17"/>
      <c r="C2" s="14" t="s">
        <v>51</v>
      </c>
      <c r="D2" s="8"/>
      <c r="E2" s="22"/>
      <c r="F2" s="7"/>
      <c r="G2" s="22"/>
      <c r="H2" s="23"/>
      <c r="I2" s="23"/>
      <c r="J2" s="22"/>
      <c r="K2" s="23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</row>
    <row r="3" spans="1:26" ht="12.75" customHeight="1" x14ac:dyDescent="0.4">
      <c r="A3" s="22"/>
      <c r="B3" s="16"/>
      <c r="C3" s="18"/>
      <c r="D3" s="15"/>
      <c r="E3" s="15"/>
      <c r="F3" s="22"/>
      <c r="G3" s="22"/>
      <c r="H3" s="23"/>
      <c r="I3" s="23"/>
      <c r="J3" s="22"/>
      <c r="K3" s="23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</row>
    <row r="4" spans="1:26" s="1" customFormat="1" ht="12.75" customHeight="1" x14ac:dyDescent="0.2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</row>
    <row r="5" spans="1:26" ht="12.75" customHeight="1" x14ac:dyDescent="0.2">
      <c r="H5"/>
      <c r="I5"/>
      <c r="K5"/>
      <c r="L5"/>
    </row>
    <row r="6" spans="1:26" ht="12.75" customHeight="1" x14ac:dyDescent="0.2">
      <c r="H6"/>
      <c r="I6"/>
      <c r="K6"/>
      <c r="L6"/>
    </row>
    <row r="7" spans="1:26" ht="12.75" customHeight="1" x14ac:dyDescent="0.2">
      <c r="H7"/>
      <c r="I7"/>
      <c r="K7"/>
      <c r="L7"/>
    </row>
    <row r="8" spans="1:26" ht="12.75" customHeight="1" x14ac:dyDescent="0.2">
      <c r="H8"/>
      <c r="I8"/>
      <c r="K8"/>
      <c r="L8"/>
    </row>
    <row r="9" spans="1:26" x14ac:dyDescent="0.2">
      <c r="F9" s="24" t="s">
        <v>27</v>
      </c>
      <c r="G9" s="24" t="s">
        <v>6</v>
      </c>
      <c r="H9" s="24" t="s">
        <v>9</v>
      </c>
      <c r="I9"/>
      <c r="K9"/>
      <c r="L9"/>
    </row>
    <row r="10" spans="1:26" ht="15.75" x14ac:dyDescent="0.25">
      <c r="B10" s="79" t="s">
        <v>67</v>
      </c>
      <c r="C10" s="80"/>
      <c r="D10" s="81"/>
      <c r="E10" s="82" t="s">
        <v>36</v>
      </c>
      <c r="F10" s="25">
        <f>'2'!I12</f>
        <v>0</v>
      </c>
      <c r="G10" s="26">
        <v>0.21</v>
      </c>
      <c r="H10" s="27">
        <f>F10*1.2</f>
        <v>0</v>
      </c>
      <c r="K10"/>
      <c r="L10"/>
    </row>
    <row r="11" spans="1:26" ht="12.75" customHeight="1" x14ac:dyDescent="0.2">
      <c r="H11"/>
      <c r="K11"/>
      <c r="L11"/>
    </row>
    <row r="12" spans="1:26" ht="12.75" customHeight="1" x14ac:dyDescent="0.2">
      <c r="H12"/>
      <c r="K12"/>
      <c r="L12"/>
    </row>
    <row r="13" spans="1:26" x14ac:dyDescent="0.2">
      <c r="H13"/>
    </row>
    <row r="14" spans="1:26" ht="15" x14ac:dyDescent="0.2">
      <c r="C14" s="28" t="s">
        <v>28</v>
      </c>
      <c r="D14" s="13"/>
      <c r="E14" s="13"/>
      <c r="F14" s="13"/>
      <c r="G14" s="13"/>
      <c r="H14" s="13"/>
    </row>
    <row r="15" spans="1:26" x14ac:dyDescent="0.2">
      <c r="H15"/>
    </row>
    <row r="16" spans="1:26" ht="15" x14ac:dyDescent="0.2">
      <c r="D16" s="29"/>
      <c r="E16" s="29"/>
      <c r="F16" s="24" t="s">
        <v>27</v>
      </c>
      <c r="G16" s="24" t="s">
        <v>6</v>
      </c>
      <c r="H16" s="24" t="s">
        <v>9</v>
      </c>
    </row>
    <row r="17" spans="4:8" ht="15.75" x14ac:dyDescent="0.25">
      <c r="D17" s="30" t="s">
        <v>29</v>
      </c>
      <c r="E17" s="31"/>
      <c r="F17" s="32">
        <f>SUM(F10:F10)</f>
        <v>0</v>
      </c>
      <c r="G17" s="33">
        <v>0.21</v>
      </c>
      <c r="H17" s="34">
        <f>SUM(H10:H10)</f>
        <v>0</v>
      </c>
    </row>
  </sheetData>
  <phoneticPr fontId="10" type="noConversion"/>
  <pageMargins left="0.39370078740157483" right="0.39370078740157483" top="0.78740157480314965" bottom="0.39370078740157483" header="0.39370078740157483" footer="0.39370078740157483"/>
  <pageSetup paperSize="9" scale="84" fitToHeight="99" orientation="portrait" r:id="rId1"/>
  <headerFooter alignWithMargins="0">
    <oddFooter>&amp;LDSO 01A.5 - Interiér - sanitární a ostatní vybavení&amp;R&amp;P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zoomScale="90" zoomScaleNormal="90" workbookViewId="0">
      <selection activeCell="S9" sqref="S9"/>
    </sheetView>
  </sheetViews>
  <sheetFormatPr defaultRowHeight="12.75" x14ac:dyDescent="0.2"/>
  <cols>
    <col min="1" max="1" width="5.5703125" bestFit="1" customWidth="1"/>
    <col min="2" max="2" width="6.5703125" bestFit="1" customWidth="1"/>
    <col min="3" max="3" width="19.7109375" customWidth="1"/>
    <col min="4" max="4" width="16.7109375" customWidth="1"/>
    <col min="5" max="5" width="30.7109375" customWidth="1"/>
    <col min="6" max="6" width="40.7109375" customWidth="1"/>
    <col min="7" max="7" width="4.7109375" bestFit="1" customWidth="1"/>
    <col min="8" max="8" width="13.7109375" style="12" customWidth="1"/>
    <col min="9" max="9" width="17.7109375" style="12" customWidth="1"/>
    <col min="10" max="10" width="6.7109375" customWidth="1"/>
    <col min="11" max="12" width="17.7109375" style="12" customWidth="1"/>
  </cols>
  <sheetData>
    <row r="1" spans="1:12" ht="15.75" x14ac:dyDescent="0.25">
      <c r="A1" s="35" t="s">
        <v>22</v>
      </c>
      <c r="B1" s="36"/>
      <c r="C1" s="37" t="s">
        <v>50</v>
      </c>
      <c r="D1" s="37"/>
      <c r="E1" s="38"/>
      <c r="F1" s="39"/>
      <c r="G1" s="40"/>
      <c r="H1" s="71"/>
      <c r="I1" s="41"/>
      <c r="J1" s="39"/>
      <c r="K1" s="41"/>
      <c r="L1" s="42"/>
    </row>
    <row r="2" spans="1:12" ht="15.75" x14ac:dyDescent="0.25">
      <c r="A2" s="43" t="s">
        <v>23</v>
      </c>
      <c r="B2" s="44"/>
      <c r="C2" s="45" t="s">
        <v>68</v>
      </c>
      <c r="D2" s="46"/>
      <c r="E2" s="47"/>
      <c r="F2" s="48"/>
      <c r="G2" s="49"/>
      <c r="H2" s="72"/>
      <c r="I2" s="50"/>
      <c r="J2" s="47"/>
      <c r="K2" s="50"/>
      <c r="L2" s="51"/>
    </row>
    <row r="3" spans="1:12" ht="27" thickBot="1" x14ac:dyDescent="0.45">
      <c r="A3" s="52"/>
      <c r="B3" s="53"/>
      <c r="C3" s="54" t="s">
        <v>69</v>
      </c>
      <c r="D3" s="55"/>
      <c r="E3" s="55"/>
      <c r="F3" s="56"/>
      <c r="G3" s="57"/>
      <c r="H3" s="73"/>
      <c r="I3" s="74"/>
      <c r="J3" s="56"/>
      <c r="K3" s="74"/>
      <c r="L3" s="75"/>
    </row>
    <row r="4" spans="1:12" s="1" customFormat="1" ht="25.5" x14ac:dyDescent="0.2">
      <c r="A4" s="67" t="s">
        <v>1</v>
      </c>
      <c r="B4" s="67" t="s">
        <v>2</v>
      </c>
      <c r="C4" s="67" t="s">
        <v>0</v>
      </c>
      <c r="D4" s="67" t="s">
        <v>18</v>
      </c>
      <c r="E4" s="67" t="s">
        <v>3</v>
      </c>
      <c r="F4" s="67" t="s">
        <v>4</v>
      </c>
      <c r="G4" s="67" t="s">
        <v>5</v>
      </c>
      <c r="H4" s="68" t="s">
        <v>7</v>
      </c>
      <c r="I4" s="68" t="s">
        <v>8</v>
      </c>
      <c r="J4" s="67" t="s">
        <v>6</v>
      </c>
      <c r="K4" s="68" t="s">
        <v>16</v>
      </c>
      <c r="L4" s="68" t="s">
        <v>9</v>
      </c>
    </row>
    <row r="5" spans="1:12" s="1" customFormat="1" ht="99.95" customHeight="1" x14ac:dyDescent="0.2">
      <c r="A5" s="19" t="s">
        <v>10</v>
      </c>
      <c r="B5" s="2" t="s">
        <v>37</v>
      </c>
      <c r="C5" s="21" t="s">
        <v>34</v>
      </c>
      <c r="D5" s="2" t="s">
        <v>33</v>
      </c>
      <c r="E5" s="3" t="s">
        <v>44</v>
      </c>
      <c r="F5" s="2"/>
      <c r="G5" s="2">
        <v>25</v>
      </c>
      <c r="H5" s="10"/>
      <c r="I5" s="11">
        <f>H5*G5</f>
        <v>0</v>
      </c>
      <c r="J5" s="4">
        <v>0.21</v>
      </c>
      <c r="K5" s="11">
        <f t="shared" ref="K5:K10" si="0">J5*I5</f>
        <v>0</v>
      </c>
      <c r="L5" s="11">
        <f t="shared" ref="L5:L10" si="1">K5+I5</f>
        <v>0</v>
      </c>
    </row>
    <row r="6" spans="1:12" s="1" customFormat="1" ht="99.95" customHeight="1" x14ac:dyDescent="0.2">
      <c r="A6" s="19" t="s">
        <v>11</v>
      </c>
      <c r="B6" s="2" t="s">
        <v>38</v>
      </c>
      <c r="C6" s="2" t="s">
        <v>39</v>
      </c>
      <c r="D6" s="2" t="s">
        <v>17</v>
      </c>
      <c r="E6" s="3" t="s">
        <v>45</v>
      </c>
      <c r="F6" s="2"/>
      <c r="G6" s="2">
        <v>57</v>
      </c>
      <c r="H6" s="10"/>
      <c r="I6" s="11">
        <f>H6*G6</f>
        <v>0</v>
      </c>
      <c r="J6" s="4">
        <v>0.21</v>
      </c>
      <c r="K6" s="11">
        <f t="shared" si="0"/>
        <v>0</v>
      </c>
      <c r="L6" s="11">
        <f t="shared" si="1"/>
        <v>0</v>
      </c>
    </row>
    <row r="7" spans="1:12" s="1" customFormat="1" ht="99.95" customHeight="1" x14ac:dyDescent="0.2">
      <c r="A7" s="19" t="s">
        <v>12</v>
      </c>
      <c r="B7" s="2" t="s">
        <v>40</v>
      </c>
      <c r="C7" s="21" t="s">
        <v>35</v>
      </c>
      <c r="D7" s="2" t="s">
        <v>25</v>
      </c>
      <c r="E7" s="3" t="s">
        <v>24</v>
      </c>
      <c r="F7" s="2"/>
      <c r="G7" s="2">
        <v>33</v>
      </c>
      <c r="H7" s="10"/>
      <c r="I7" s="11">
        <f>H7*G7</f>
        <v>0</v>
      </c>
      <c r="J7" s="4">
        <v>0.21</v>
      </c>
      <c r="K7" s="11">
        <f t="shared" si="0"/>
        <v>0</v>
      </c>
      <c r="L7" s="11">
        <f t="shared" si="1"/>
        <v>0</v>
      </c>
    </row>
    <row r="8" spans="1:12" s="1" customFormat="1" ht="99.95" customHeight="1" x14ac:dyDescent="0.2">
      <c r="A8" s="19" t="s">
        <v>13</v>
      </c>
      <c r="B8" s="2" t="s">
        <v>41</v>
      </c>
      <c r="C8" s="2" t="s">
        <v>26</v>
      </c>
      <c r="D8" s="21" t="s">
        <v>48</v>
      </c>
      <c r="E8" s="3" t="s">
        <v>32</v>
      </c>
      <c r="F8" s="2"/>
      <c r="G8" s="21">
        <v>5</v>
      </c>
      <c r="H8" s="10"/>
      <c r="I8" s="11">
        <f>H8*G8</f>
        <v>0</v>
      </c>
      <c r="J8" s="4">
        <v>0.21</v>
      </c>
      <c r="K8" s="11">
        <f t="shared" si="0"/>
        <v>0</v>
      </c>
      <c r="L8" s="11">
        <f t="shared" si="1"/>
        <v>0</v>
      </c>
    </row>
    <row r="9" spans="1:12" s="1" customFormat="1" ht="150" customHeight="1" x14ac:dyDescent="0.2">
      <c r="A9" s="19" t="s">
        <v>14</v>
      </c>
      <c r="B9" s="2" t="s">
        <v>42</v>
      </c>
      <c r="C9" s="2" t="s">
        <v>31</v>
      </c>
      <c r="D9" s="21" t="s">
        <v>47</v>
      </c>
      <c r="E9" s="20" t="s">
        <v>49</v>
      </c>
      <c r="F9" s="2"/>
      <c r="G9" s="2">
        <v>3</v>
      </c>
      <c r="H9" s="10"/>
      <c r="I9" s="11">
        <f>H9*G9</f>
        <v>0</v>
      </c>
      <c r="J9" s="4">
        <v>0.21</v>
      </c>
      <c r="K9" s="11">
        <f t="shared" si="0"/>
        <v>0</v>
      </c>
      <c r="L9" s="11">
        <f t="shared" si="1"/>
        <v>0</v>
      </c>
    </row>
    <row r="10" spans="1:12" s="1" customFormat="1" ht="99.95" customHeight="1" x14ac:dyDescent="0.2">
      <c r="A10" s="19" t="s">
        <v>15</v>
      </c>
      <c r="B10" s="21" t="s">
        <v>43</v>
      </c>
      <c r="C10" s="2" t="s">
        <v>30</v>
      </c>
      <c r="D10" s="2" t="s">
        <v>17</v>
      </c>
      <c r="E10" s="9" t="s">
        <v>46</v>
      </c>
      <c r="F10" s="2" t="s">
        <v>52</v>
      </c>
      <c r="G10" s="2" t="s">
        <v>17</v>
      </c>
      <c r="H10" s="2"/>
      <c r="I10" s="11"/>
      <c r="J10" s="4">
        <v>0.21</v>
      </c>
      <c r="K10" s="11">
        <f t="shared" si="0"/>
        <v>0</v>
      </c>
      <c r="L10" s="11">
        <f t="shared" si="1"/>
        <v>0</v>
      </c>
    </row>
    <row r="11" spans="1:12" ht="24" customHeight="1" thickBot="1" x14ac:dyDescent="0.25">
      <c r="A11" s="70"/>
      <c r="B11" s="58"/>
      <c r="C11" s="59" t="s">
        <v>20</v>
      </c>
      <c r="D11" s="58"/>
      <c r="E11" s="58"/>
      <c r="F11" s="58"/>
      <c r="G11" s="58"/>
      <c r="H11" s="60"/>
      <c r="I11" s="60" t="s">
        <v>21</v>
      </c>
      <c r="J11" s="58"/>
      <c r="K11" s="60"/>
      <c r="L11" s="69"/>
    </row>
    <row r="12" spans="1:12" ht="24" customHeight="1" thickBot="1" x14ac:dyDescent="0.25">
      <c r="A12" s="61"/>
      <c r="B12" s="63"/>
      <c r="C12" s="62" t="s">
        <v>19</v>
      </c>
      <c r="D12" s="63"/>
      <c r="E12" s="63"/>
      <c r="F12" s="63"/>
      <c r="G12" s="63"/>
      <c r="H12" s="64"/>
      <c r="I12" s="64">
        <f>SUM(I5:I10)</f>
        <v>0</v>
      </c>
      <c r="J12" s="65">
        <v>0.21</v>
      </c>
      <c r="K12" s="64">
        <f>SUM(K5:K10)</f>
        <v>0</v>
      </c>
      <c r="L12" s="66">
        <f>SUM(L5:L10)</f>
        <v>0</v>
      </c>
    </row>
    <row r="14" spans="1:12" x14ac:dyDescent="0.2">
      <c r="D14" s="5"/>
      <c r="E14" s="6"/>
      <c r="F14" s="6"/>
    </row>
    <row r="15" spans="1:12" x14ac:dyDescent="0.2">
      <c r="D15" s="7"/>
      <c r="E15" s="6"/>
      <c r="F15" s="6"/>
    </row>
    <row r="16" spans="1:12" x14ac:dyDescent="0.2">
      <c r="D16" s="7"/>
      <c r="E16" s="6"/>
      <c r="F16" s="6"/>
    </row>
    <row r="17" spans="4:6" x14ac:dyDescent="0.2">
      <c r="D17" s="7"/>
      <c r="E17" s="6"/>
      <c r="F17" s="6"/>
    </row>
    <row r="18" spans="4:6" x14ac:dyDescent="0.2">
      <c r="D18" s="7"/>
      <c r="E18" s="6"/>
      <c r="F18" s="6"/>
    </row>
    <row r="19" spans="4:6" x14ac:dyDescent="0.2">
      <c r="D19" s="6"/>
      <c r="E19" s="6"/>
      <c r="F19" s="6"/>
    </row>
  </sheetData>
  <phoneticPr fontId="2" type="noConversion"/>
  <pageMargins left="0.39370078740157483" right="0.39370078740157483" top="0.78740157480314965" bottom="0.39370078740157483" header="0.39370078740157483" footer="0.39370078740157483"/>
  <pageSetup paperSize="9" scale="49" fitToHeight="99" orientation="portrait" r:id="rId1"/>
  <headerFooter alignWithMargins="0">
    <oddFooter>&amp;LDSO 01A.5 - Interiér - sanitární a ostatní vybavení&amp;R&amp;P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ROZPOČET_CELKEM</vt:lpstr>
      <vt:lpstr>2</vt:lpstr>
    </vt:vector>
  </TitlesOfParts>
  <Company>domaci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Svoboda</cp:lastModifiedBy>
  <cp:lastPrinted>2013-12-18T12:09:19Z</cp:lastPrinted>
  <dcterms:created xsi:type="dcterms:W3CDTF">2010-02-11T09:50:30Z</dcterms:created>
  <dcterms:modified xsi:type="dcterms:W3CDTF">2013-12-18T12:11:27Z</dcterms:modified>
</cp:coreProperties>
</file>