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0-90162-VZ-2025 Nákup chemikálií pro LERCO 025-2025/"/>
    </mc:Choice>
  </mc:AlternateContent>
  <xr:revisionPtr revIDLastSave="57" documentId="8_{83597341-FF67-480A-8025-4E1CE9200FB9}" xr6:coauthVersionLast="47" xr6:coauthVersionMax="47" xr10:uidLastSave="{85DF6822-4171-4171-B25B-F579C3C91B7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8" i="1" l="1"/>
</calcChain>
</file>

<file path=xl/sharedStrings.xml><?xml version="1.0" encoding="utf-8"?>
<sst xmlns="http://schemas.openxmlformats.org/spreadsheetml/2006/main" count="90" uniqueCount="66">
  <si>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</si>
  <si>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</si>
  <si>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</si>
  <si>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</si>
  <si>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</si>
  <si>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</si>
  <si>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</si>
  <si>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</si>
  <si>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APC‑R700 Mouse Anti‑Human CD3</t>
  </si>
  <si>
    <t>clone SK7, manufacturer: BD Horizon, cat. no: 659119</t>
  </si>
  <si>
    <t>100 tests</t>
  </si>
  <si>
    <t>potřebujeme přesný typ reagencie pro zachování kontinuity výsledků</t>
  </si>
  <si>
    <t>BD Horizon™ Brilliant Stain Buffer</t>
  </si>
  <si>
    <t>pufr pro imunofluorescenční barvení buněk, manufacturer: BD, cat.no. 566349</t>
  </si>
  <si>
    <t>1000 tests</t>
  </si>
  <si>
    <t>BD FACS™ Lysing Solution 10X Concentrate</t>
  </si>
  <si>
    <t>lysační roztok k průtokové cytometrii, manufacturer BD, cat.no. 349202</t>
  </si>
  <si>
    <t>100 ml</t>
  </si>
  <si>
    <t>BD Horizon™ BUV496 Mouse Anti-Human CD4</t>
  </si>
  <si>
    <t>clone SK3, manufacturer: BD Horizon, cat.no. 612936</t>
  </si>
  <si>
    <t>BD OptiBuild™ BUV563 Mouse Anti-Human HLA-DR</t>
  </si>
  <si>
    <t>clone L203.rMAb, manufacturer: BD Optibuild, cat.no. 752501</t>
  </si>
  <si>
    <t>50 µg</t>
  </si>
  <si>
    <t>BD OptiBuild™ BUV737 Mouse Anti-Human CD159C (NKG2C)</t>
  </si>
  <si>
    <t>clone 134591, manufacturer: BD Optibuild, cat.no. 749685</t>
  </si>
  <si>
    <t>50 ug / 250 ul</t>
  </si>
  <si>
    <t>BD OptiBuild™ BUV661 Mouse Anti-Human CD272 (BTLA)</t>
  </si>
  <si>
    <t>clone J168-540, manufacurer: BD Optibuild, cat no. 750250</t>
  </si>
  <si>
    <t>BD OptiBuild™ BV421 Mouse Anti-Human γδ TCR</t>
  </si>
  <si>
    <t>clone 11F2, manufacturer: BD Optibuild, cat. no. 744870</t>
  </si>
  <si>
    <t>50 ug/250 ul</t>
  </si>
  <si>
    <t>BD OptiBuild™ RB545 Mouse Anti-Human CD45RA</t>
  </si>
  <si>
    <t>clone HI100 (RUO), manufacturer: BD Optibuild, cat. no. 756515</t>
  </si>
  <si>
    <t>BD Horizon™ RB613 Mouse Anti-Human CD279 (PD-1)</t>
  </si>
  <si>
    <t>clone EH12.1, manufacturer: BD Horizon, cat. no. 571093</t>
  </si>
  <si>
    <t xml:space="preserve">BD Horizon™ BV480 Mouse Anti-Human HLA-DR 
</t>
  </si>
  <si>
    <t>clone G46-6, manufacturer: BD horizon, cat. no. 566113</t>
  </si>
  <si>
    <t>BD OptiBuild™ RB545 Mouse Anti-Human CD13</t>
  </si>
  <si>
    <t>clone L138, manufacturer: BD OptiBuild™, cat. no. 756340</t>
  </si>
  <si>
    <t>50 ug/ 250 ul</t>
  </si>
  <si>
    <t>BD Horizon™ R718 Mouse Anti-Human CD10</t>
  </si>
  <si>
    <t>clone HI10a, manufacturer: BD Horizon, cat. no. 567037</t>
  </si>
  <si>
    <t xml:space="preserve">BD Horizon™ RB705 Mouse Anti-Human TIM-3 (CD366) </t>
  </si>
  <si>
    <t>clone 7D3BD, manufacturer: BD Horizon, cat. no. 570584</t>
  </si>
  <si>
    <t>BD Horizon™ RB744 Mouse Anti-Human CD161 (KLRB1)</t>
  </si>
  <si>
    <t>clone HP-3G10, manufacturer: BD horizon, cat. no. 570612</t>
  </si>
  <si>
    <t>Anti-Hu CD14 Alexa Fluor® 700</t>
  </si>
  <si>
    <t>clone MEM-15, cat. no. A7-293-T100</t>
  </si>
  <si>
    <t>Položka č.</t>
  </si>
  <si>
    <t>1.</t>
  </si>
  <si>
    <t>2.</t>
  </si>
  <si>
    <t>3.</t>
  </si>
  <si>
    <t>4.</t>
  </si>
  <si>
    <t>5.</t>
  </si>
  <si>
    <t>6.</t>
  </si>
  <si>
    <t>8.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</si>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</sst>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/>
    <xf numFmtId="0" fontId="0" fillId="3" borderId="3" xfId="0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5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0" fillId="3" borderId="3" xfId="0" applyFill="1" applyBorder="1"/>
    <xf numFmtId="0" fontId="2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43" fontId="2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0" fontId="0" fillId="3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3" fillId="3" borderId="4" xfId="0" applyFont="1" applyFill="1" applyBorder="1"/>
    <xf numFmtId="2" fontId="6" fillId="0" borderId="1" xfId="0" applyNumberFormat="1" applyFont="1" applyBorder="1"/>
    <xf numFmtId="2" fontId="2" fillId="4" borderId="1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right"/>
    </xf>
    <xf numFmtId="2" fontId="5" fillId="4" borderId="2" xfId="0" applyNumberFormat="1" applyFont="1" applyFill="1" applyBorder="1" applyAlignment="1">
      <alignment horizontal="right"/>
    </xf>
    <xf numFmtId="2" fontId="0" fillId="4" borderId="5" xfId="0" applyNumberFormat="1" applyFill="1" applyBorder="1" applyAlignment="1">
      <alignment horizontal="right" vertical="top"/>
    </xf>
    <xf numFmtId="2" fontId="0" fillId="4" borderId="5" xfId="0" applyNumberFormat="1" applyFill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5" fontId="2" fillId="4" borderId="1" xfId="0" applyNumberFormat="1" applyFont="1" applyFill="1" applyBorder="1" applyAlignment="1">
      <alignment horizontal="right" vertical="justify"/>
    </xf>
    <xf numFmtId="165" fontId="0" fillId="4" borderId="2" xfId="0" applyNumberFormat="1" applyFill="1" applyBorder="1" applyAlignment="1">
      <alignment horizontal="right" vertical="justify"/>
    </xf>
    <xf numFmtId="165" fontId="5" fillId="4" borderId="2" xfId="0" applyNumberFormat="1" applyFont="1" applyFill="1" applyBorder="1" applyAlignment="1">
      <alignment horizontal="right" vertical="justify"/>
    </xf>
    <xf numFmtId="165" fontId="0" fillId="4" borderId="5" xfId="0" applyNumberFormat="1" applyFill="1" applyBorder="1" applyAlignment="1">
      <alignment horizontal="right" vertical="justify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D26" sqref="D26"/>
    </sheetView>
  </sheetViews>
  <sheetFormatPr defaultRowHeight="15" x14ac:dyDescent="0.25"/>
  <cols>
    <col min="1" max="1" width="10.42578125" customWidth="1"/>
    <col min="2" max="2" width="53.42578125" customWidth="1"/>
    <col min="3" max="3" width="69" customWidth="1"/>
    <col min="4" max="4" width="17.5703125" customWidth="1"/>
    <col min="5" max="5" width="11.28515625" customWidth="1"/>
    <col min="6" max="6" width="21.85546875" customWidth="1"/>
    <col min="7" max="7" width="16.7109375" customWidth="1"/>
    <col min="8" max="8" width="20.5703125" customWidth="1"/>
    <col min="9" max="9" width="63.42578125" customWidth="1"/>
  </cols>
  <sheetData>
    <row r="1" spans="1:9" ht="60" x14ac:dyDescent="0.25">
      <c r="A1" s="1" t="s">
        <v>48</v>
      </c>
      <c r="B1" s="32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36" t="s">
        <v>49</v>
      </c>
      <c r="B2" s="33" t="s">
        <v>8</v>
      </c>
      <c r="C2" s="6" t="s">
        <v>9</v>
      </c>
      <c r="D2" s="5" t="s">
        <v>10</v>
      </c>
      <c r="E2" s="7">
        <v>1</v>
      </c>
      <c r="F2" s="8"/>
      <c r="G2" s="40"/>
      <c r="H2" s="48">
        <f>G2</f>
        <v>0</v>
      </c>
      <c r="I2" s="9" t="s">
        <v>11</v>
      </c>
    </row>
    <row r="3" spans="1:9" x14ac:dyDescent="0.25">
      <c r="A3" s="36" t="s">
        <v>50</v>
      </c>
      <c r="B3" s="24" t="s">
        <v>12</v>
      </c>
      <c r="C3" s="11" t="s">
        <v>13</v>
      </c>
      <c r="D3" s="12" t="s">
        <v>14</v>
      </c>
      <c r="E3" s="13">
        <v>1</v>
      </c>
      <c r="F3" s="14"/>
      <c r="G3" s="41"/>
      <c r="H3" s="49">
        <f>G3</f>
        <v>0</v>
      </c>
      <c r="I3" s="9" t="s">
        <v>11</v>
      </c>
    </row>
    <row r="4" spans="1:9" x14ac:dyDescent="0.25">
      <c r="A4" s="36" t="s">
        <v>51</v>
      </c>
      <c r="B4" s="34" t="s">
        <v>15</v>
      </c>
      <c r="C4" s="15" t="s">
        <v>16</v>
      </c>
      <c r="D4" s="16" t="s">
        <v>17</v>
      </c>
      <c r="E4" s="13">
        <v>2</v>
      </c>
      <c r="F4" s="14"/>
      <c r="G4" s="41"/>
      <c r="H4" s="49">
        <f t="shared" ref="H4:H17" si="0">(E4*G4)</f>
        <v>0</v>
      </c>
      <c r="I4" s="9" t="s">
        <v>11</v>
      </c>
    </row>
    <row r="5" spans="1:9" x14ac:dyDescent="0.25">
      <c r="A5" s="36" t="s">
        <v>52</v>
      </c>
      <c r="B5" s="24" t="s">
        <v>18</v>
      </c>
      <c r="C5" s="10" t="s">
        <v>19</v>
      </c>
      <c r="D5" s="12" t="s">
        <v>10</v>
      </c>
      <c r="E5" s="17">
        <v>1</v>
      </c>
      <c r="F5" s="14"/>
      <c r="G5" s="42"/>
      <c r="H5" s="50">
        <f t="shared" si="0"/>
        <v>0</v>
      </c>
      <c r="I5" s="9" t="s">
        <v>11</v>
      </c>
    </row>
    <row r="6" spans="1:9" x14ac:dyDescent="0.25">
      <c r="A6" s="36" t="s">
        <v>53</v>
      </c>
      <c r="B6" s="24" t="s">
        <v>20</v>
      </c>
      <c r="C6" s="18" t="s">
        <v>21</v>
      </c>
      <c r="D6" s="19" t="s">
        <v>22</v>
      </c>
      <c r="E6" s="17">
        <v>2</v>
      </c>
      <c r="F6" s="14"/>
      <c r="G6" s="42"/>
      <c r="H6" s="50">
        <f t="shared" si="0"/>
        <v>0</v>
      </c>
      <c r="I6" s="9" t="s">
        <v>11</v>
      </c>
    </row>
    <row r="7" spans="1:9" x14ac:dyDescent="0.25">
      <c r="A7" s="36" t="s">
        <v>54</v>
      </c>
      <c r="B7" s="24" t="s">
        <v>23</v>
      </c>
      <c r="C7" s="10" t="s">
        <v>24</v>
      </c>
      <c r="D7" s="12" t="s">
        <v>25</v>
      </c>
      <c r="E7" s="17">
        <v>2</v>
      </c>
      <c r="F7" s="14"/>
      <c r="G7" s="42"/>
      <c r="H7" s="50">
        <f t="shared" si="0"/>
        <v>0</v>
      </c>
      <c r="I7" s="9" t="s">
        <v>11</v>
      </c>
    </row>
    <row r="8" spans="1:9" x14ac:dyDescent="0.25">
      <c r="A8" s="36" t="s">
        <v>56</v>
      </c>
      <c r="B8" s="24" t="s">
        <v>26</v>
      </c>
      <c r="C8" s="10" t="s">
        <v>27</v>
      </c>
      <c r="D8" s="12" t="s">
        <v>25</v>
      </c>
      <c r="E8" s="17">
        <v>1</v>
      </c>
      <c r="F8" s="14"/>
      <c r="G8" s="42"/>
      <c r="H8" s="50">
        <f t="shared" si="0"/>
        <v>0</v>
      </c>
      <c r="I8" s="9" t="s">
        <v>11</v>
      </c>
    </row>
    <row r="9" spans="1:9" x14ac:dyDescent="0.25">
      <c r="A9" s="36" t="s">
        <v>55</v>
      </c>
      <c r="B9" s="11" t="s">
        <v>28</v>
      </c>
      <c r="C9" s="20" t="s">
        <v>29</v>
      </c>
      <c r="D9" s="12" t="s">
        <v>30</v>
      </c>
      <c r="E9" s="13">
        <v>2</v>
      </c>
      <c r="F9" s="14"/>
      <c r="G9" s="41"/>
      <c r="H9" s="49">
        <f t="shared" si="0"/>
        <v>0</v>
      </c>
      <c r="I9" s="9" t="s">
        <v>11</v>
      </c>
    </row>
    <row r="10" spans="1:9" x14ac:dyDescent="0.25">
      <c r="A10" s="36" t="s">
        <v>57</v>
      </c>
      <c r="B10" s="24" t="s">
        <v>31</v>
      </c>
      <c r="C10" s="10" t="s">
        <v>32</v>
      </c>
      <c r="D10" s="12" t="s">
        <v>30</v>
      </c>
      <c r="E10" s="17">
        <v>1</v>
      </c>
      <c r="F10" s="14"/>
      <c r="G10" s="42"/>
      <c r="H10" s="50">
        <f t="shared" si="0"/>
        <v>0</v>
      </c>
      <c r="I10" s="9" t="s">
        <v>11</v>
      </c>
    </row>
    <row r="11" spans="1:9" x14ac:dyDescent="0.25">
      <c r="A11" s="36" t="s">
        <v>58</v>
      </c>
      <c r="B11" s="24" t="s">
        <v>33</v>
      </c>
      <c r="C11" s="10" t="s">
        <v>34</v>
      </c>
      <c r="D11" s="12" t="s">
        <v>10</v>
      </c>
      <c r="E11" s="17">
        <v>2</v>
      </c>
      <c r="F11" s="14"/>
      <c r="G11" s="42"/>
      <c r="H11" s="49">
        <f t="shared" si="0"/>
        <v>0</v>
      </c>
      <c r="I11" s="9" t="s">
        <v>11</v>
      </c>
    </row>
    <row r="12" spans="1:9" ht="14.45" customHeight="1" x14ac:dyDescent="0.25">
      <c r="A12" s="36" t="s">
        <v>59</v>
      </c>
      <c r="B12" s="35" t="s">
        <v>35</v>
      </c>
      <c r="C12" s="27" t="s">
        <v>36</v>
      </c>
      <c r="D12" s="28" t="s">
        <v>10</v>
      </c>
      <c r="E12" s="31">
        <v>1</v>
      </c>
      <c r="F12" s="29"/>
      <c r="G12" s="43"/>
      <c r="H12" s="51">
        <f t="shared" si="0"/>
        <v>0</v>
      </c>
      <c r="I12" s="30" t="s">
        <v>11</v>
      </c>
    </row>
    <row r="13" spans="1:9" x14ac:dyDescent="0.25">
      <c r="A13" s="36" t="s">
        <v>60</v>
      </c>
      <c r="B13" s="11" t="s">
        <v>37</v>
      </c>
      <c r="C13" s="24" t="s">
        <v>38</v>
      </c>
      <c r="D13" s="12" t="s">
        <v>39</v>
      </c>
      <c r="E13" s="13">
        <v>1</v>
      </c>
      <c r="F13" s="14"/>
      <c r="G13" s="41"/>
      <c r="H13" s="50">
        <f t="shared" si="0"/>
        <v>0</v>
      </c>
      <c r="I13" s="9" t="s">
        <v>11</v>
      </c>
    </row>
    <row r="14" spans="1:9" x14ac:dyDescent="0.25">
      <c r="A14" s="36" t="s">
        <v>61</v>
      </c>
      <c r="B14" s="24" t="s">
        <v>40</v>
      </c>
      <c r="C14" s="25" t="s">
        <v>41</v>
      </c>
      <c r="D14" s="12" t="s">
        <v>10</v>
      </c>
      <c r="E14" s="17">
        <v>1</v>
      </c>
      <c r="F14" s="14"/>
      <c r="G14" s="42"/>
      <c r="H14" s="50">
        <f t="shared" si="0"/>
        <v>0</v>
      </c>
      <c r="I14" s="9" t="s">
        <v>11</v>
      </c>
    </row>
    <row r="15" spans="1:9" x14ac:dyDescent="0.25">
      <c r="A15" s="36" t="s">
        <v>62</v>
      </c>
      <c r="B15" s="25" t="s">
        <v>42</v>
      </c>
      <c r="C15" s="25" t="s">
        <v>43</v>
      </c>
      <c r="D15" s="12" t="s">
        <v>10</v>
      </c>
      <c r="E15" s="17">
        <v>1</v>
      </c>
      <c r="F15" s="14"/>
      <c r="G15" s="42"/>
      <c r="H15" s="50">
        <f t="shared" si="0"/>
        <v>0</v>
      </c>
      <c r="I15" s="9" t="s">
        <v>11</v>
      </c>
    </row>
    <row r="16" spans="1:9" x14ac:dyDescent="0.25">
      <c r="A16" s="36" t="s">
        <v>63</v>
      </c>
      <c r="B16" s="26" t="s">
        <v>44</v>
      </c>
      <c r="C16" s="26" t="s">
        <v>45</v>
      </c>
      <c r="D16" s="12" t="s">
        <v>10</v>
      </c>
      <c r="E16" s="13">
        <v>2</v>
      </c>
      <c r="F16" s="14"/>
      <c r="G16" s="41"/>
      <c r="H16" s="49">
        <f t="shared" si="0"/>
        <v>0</v>
      </c>
      <c r="I16" s="9" t="s">
        <v>11</v>
      </c>
    </row>
    <row r="17" spans="1:9" x14ac:dyDescent="0.25">
      <c r="A17" s="36" t="s">
        <v>64</v>
      </c>
      <c r="B17" s="37" t="s">
        <v>46</v>
      </c>
      <c r="C17" s="38" t="s">
        <v>47</v>
      </c>
      <c r="D17" s="21" t="s">
        <v>10</v>
      </c>
      <c r="E17" s="22">
        <v>1</v>
      </c>
      <c r="F17" s="23"/>
      <c r="G17" s="44"/>
      <c r="H17" s="51">
        <f t="shared" si="0"/>
        <v>0</v>
      </c>
      <c r="I17" s="9" t="s">
        <v>11</v>
      </c>
    </row>
    <row r="18" spans="1:9" x14ac:dyDescent="0.25">
      <c r="B18" s="45" t="s">
        <v>65</v>
      </c>
      <c r="C18" s="46"/>
      <c r="D18" s="46"/>
      <c r="E18" s="46"/>
      <c r="F18" s="46"/>
      <c r="G18" s="47"/>
      <c r="H18" s="39">
        <f>SUM(H2:H17)</f>
        <v>0</v>
      </c>
    </row>
  </sheetData>
  <mergeCells count="1">
    <mergeCell ref="B18:G18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8F03CC-1226-4EC2-A3C4-3288D484E8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E07AAC-9DF1-4DDA-A777-99283262E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8354D-B88E-4F73-9CDA-7E5726276FF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3906a298-75a5-4544-87bf-b0e6d71346d5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2025-07-02T14:18:58Z</dcterms:created>
  <dcterms:modified xsi:type="dcterms:W3CDTF">2025-07-30T08:00:02Z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