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2-90162-VZ-2025 Nákup chemikálií pro LERCO 027-2025/"/>
    </mc:Choice>
  </mc:AlternateContent>
  <xr:revisionPtr revIDLastSave="1" documentId="8_{4D6BB4E8-AA41-4610-8A3D-B947247E48F1}" xr6:coauthVersionLast="47" xr6:coauthVersionMax="47" xr10:uidLastSave="{B3BC9CF5-9C2C-4C32-9854-66A9EA21E2FF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8" i="1"/>
  <c r="H7" i="1"/>
  <c r="H6" i="1"/>
  <c r="H5" i="1"/>
  <c r="H4" i="1"/>
  <c r="H3" i="1"/>
  <c r="H2" i="1"/>
  <c r="H23" i="1" l="1"/>
</calcChain>
</file>

<file path=xl/sharedStrings.xml><?xml version="1.0" encoding="utf-8"?>
<sst xmlns="http://schemas.openxmlformats.org/spreadsheetml/2006/main" count="115" uniqueCount="77">
  <si>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</si>
  <si>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</si>
  <si>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</si>
  <si>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</si>
  <si>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</si>
  <si>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</si>
  <si>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</si>
  <si>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</si>
  <si>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Brilliant Violet 421™ anti-human CD19 Antibody</t>
  </si>
  <si>
    <t>clone HIB19, manufacturer: Biolegend, cat. no. 302234</t>
  </si>
  <si>
    <t>100 tests</t>
  </si>
  <si>
    <t>potřebujeme přesný typ reagencie pro zachování kontinuity výsledků</t>
  </si>
  <si>
    <t xml:space="preserve">Pacific Blue™ anti-human CD159a (NKG2A) Antibody </t>
  </si>
  <si>
    <t>clone S19004C, manufacturer: Biolegend, cat. no. 375110</t>
  </si>
  <si>
    <t xml:space="preserve">Brilliant Violet 570™ anti-human CD45 Antibody </t>
  </si>
  <si>
    <t>clone HI30, manufacturer: Biolegend, cat. no. 304034</t>
  </si>
  <si>
    <t xml:space="preserve">Brilliant Violet 605™ anti-human TIGIT (VSTM3) Antibody </t>
  </si>
  <si>
    <t>clone A15153G, manufacturer: Biolegend 372712</t>
  </si>
  <si>
    <t>Brilliant Violet 785™ anti-human CD28 Antibody</t>
  </si>
  <si>
    <t>clone CD28.2, manufacturer: Biolegend, cat no. 302950</t>
  </si>
  <si>
    <t xml:space="preserve">PE/Dazzle™ 594 anti-human CD335 (NKp46) Antibody </t>
  </si>
  <si>
    <t>clone 9E2, manufacturer: Biolegend, cat. no. 331930</t>
  </si>
  <si>
    <t>PE/Cyanine5 anti-human CD127 (IL-7Rα) Antibody</t>
  </si>
  <si>
    <t>clone A019D5, manufacturer: Biolegend, cat. no. 351324</t>
  </si>
  <si>
    <t>PE/Fire™ 700 anti-human CD33 Antibody</t>
  </si>
  <si>
    <t>clone WM53, manufacturer: Biolegend, cat.no. 303450</t>
  </si>
  <si>
    <t>PE/Cyanine7 anti-human CD34 Antibody</t>
  </si>
  <si>
    <t>clone 561, manufacturer: Biolegend 343616</t>
  </si>
  <si>
    <t>PE/Fire™ 810 anti-human CD39 Antibody Clone A1</t>
  </si>
  <si>
    <t>clone A1, manufacturer: Biolegend, cat. no. 328245</t>
  </si>
  <si>
    <t>25 tests</t>
  </si>
  <si>
    <t>APC anti-human CD244 (2B4) Antibody</t>
  </si>
  <si>
    <t>clone C1.7, manufacturer: Biolegend, cat. no. 329512</t>
  </si>
  <si>
    <t>APC/Fire™ 810 anti-human CD197 (CCR7) Antibody</t>
  </si>
  <si>
    <t>clone G043H7, manufacturer: Biolegend, cat. no. 353264</t>
  </si>
  <si>
    <t>APC/Cyanine7 anti-human CD27 Antibody</t>
  </si>
  <si>
    <t>clone M-T271, manufacturer: Biolegend, cat. no. 356424</t>
  </si>
  <si>
    <t>PE/Dazzle™ 594 anti-human CD163 Antibody</t>
  </si>
  <si>
    <t>clone: GHI/61, manufacturer: Biolegend, cat. no. 333624</t>
  </si>
  <si>
    <t>Anti-Hu CD1c PE</t>
  </si>
  <si>
    <t>clone L161, manufacturer: Biolegend, cat. No. 1P-752-T100</t>
  </si>
  <si>
    <t>PerCP/Cyanine5.5 anti-human CD314 (NKG2D) Antibody</t>
  </si>
  <si>
    <t>clone 1D11, manufacturer: Biolegend, cat. no. BZ-320818</t>
  </si>
  <si>
    <t>Human 4-1BB Ligand (TNFSF9) Recombinant Protein</t>
  </si>
  <si>
    <t>produkovaný v HEK 293, zachovaná biologická aktivita prokázaná testováním na buněčných liniích, manufacturer: Biolegend, cat.no. 750004</t>
  </si>
  <si>
    <t>25 ug</t>
  </si>
  <si>
    <t>APC anti-human CD161 Antibody</t>
  </si>
  <si>
    <t>clone HP-3G10, manufacturer: Biolegend, cat. no. 339912</t>
  </si>
  <si>
    <t>PE anti-human TIGIT (VSTM3) Antibody</t>
  </si>
  <si>
    <t>clone A15153G, manufacturer: Biolegend, cat. no. 372704</t>
  </si>
  <si>
    <t>Brilliant Violet 750™ anti-human CD223 (LAG-3) Antibody</t>
  </si>
  <si>
    <t>clone 11C3C65, manufacturer: Biolegend, cat. no. 369352</t>
  </si>
  <si>
    <t>APC anti-human CD3 Antibody</t>
  </si>
  <si>
    <t>clone OKT3, izotyp Mouse IgG2a, κ, cat.no. 317318</t>
  </si>
  <si>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</si>
  <si>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</si>
  <si>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</si>
  <si>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</si>
  <si>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</si>
  <si>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</si>
  <si>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</si>
  <si>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</si>
  <si>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</si>
  <si>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</si>
  <si>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</si>
  <si>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</si>
  <si>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</si>
  <si>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</si>
  <si>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</si>
  <si>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</si>
  <si>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</si>
  <si>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</si>
  <si>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</si>
  <si>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</si>
  <si>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</si>
  <si>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19.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</si>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</sst>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/>
    <xf numFmtId="0" fontId="4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5" fillId="4" borderId="1" xfId="0" applyFont="1" applyFill="1" applyBorder="1"/>
    <xf numFmtId="43" fontId="2" fillId="3" borderId="1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1" fillId="4" borderId="1" xfId="0" applyFont="1" applyFill="1" applyBorder="1"/>
    <xf numFmtId="0" fontId="4" fillId="3" borderId="5" xfId="0" applyFont="1" applyFill="1" applyBorder="1"/>
    <xf numFmtId="0" fontId="5" fillId="3" borderId="4" xfId="0" applyFont="1" applyFill="1" applyBorder="1" applyAlignment="1">
      <alignment horizontal="center"/>
    </xf>
    <xf numFmtId="0" fontId="0" fillId="4" borderId="1" xfId="0" applyFill="1" applyBorder="1"/>
    <xf numFmtId="0" fontId="5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horizontal="center" vertical="center" wrapText="1"/>
    </xf>
    <xf numFmtId="0" fontId="0" fillId="4" borderId="6" xfId="0" applyFill="1" applyBorder="1"/>
    <xf numFmtId="43" fontId="2" fillId="3" borderId="6" xfId="0" applyNumberFormat="1" applyFont="1" applyFill="1" applyBorder="1" applyAlignment="1">
      <alignment horizontal="left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5" xfId="0" applyFont="1" applyFill="1" applyBorder="1"/>
    <xf numFmtId="0" fontId="0" fillId="3" borderId="5" xfId="0" applyFill="1" applyBorder="1"/>
    <xf numFmtId="0" fontId="2" fillId="3" borderId="1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2" fontId="7" fillId="0" borderId="1" xfId="0" applyNumberFormat="1" applyFont="1" applyBorder="1"/>
    <xf numFmtId="2" fontId="3" fillId="4" borderId="1" xfId="0" applyNumberFormat="1" applyFont="1" applyFill="1" applyBorder="1"/>
    <xf numFmtId="2" fontId="0" fillId="4" borderId="1" xfId="0" applyNumberFormat="1" applyFill="1" applyBorder="1"/>
    <xf numFmtId="2" fontId="0" fillId="4" borderId="6" xfId="0" applyNumberFormat="1" applyFill="1" applyBorder="1"/>
    <xf numFmtId="2" fontId="2" fillId="4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65" fontId="2" fillId="4" borderId="5" xfId="1" applyNumberFormat="1" applyFont="1" applyFill="1" applyBorder="1" applyAlignment="1">
      <alignment horizontal="right" vertical="center" wrapText="1"/>
    </xf>
    <xf numFmtId="165" fontId="3" fillId="4" borderId="5" xfId="0" applyNumberFormat="1" applyFont="1" applyFill="1" applyBorder="1" applyAlignment="1">
      <alignment horizontal="right" vertical="justify"/>
    </xf>
    <xf numFmtId="165" fontId="0" fillId="4" borderId="5" xfId="0" applyNumberFormat="1" applyFill="1" applyBorder="1" applyAlignment="1">
      <alignment horizontal="right" vertical="justify"/>
    </xf>
    <xf numFmtId="165" fontId="2" fillId="4" borderId="5" xfId="0" applyNumberFormat="1" applyFont="1" applyFill="1" applyBorder="1" applyAlignment="1">
      <alignment horizontal="right" vertical="justify" wrapText="1"/>
    </xf>
    <xf numFmtId="165" fontId="2" fillId="4" borderId="8" xfId="0" applyNumberFormat="1" applyFont="1" applyFill="1" applyBorder="1" applyAlignment="1">
      <alignment horizontal="right" vertical="justify" wrapText="1"/>
    </xf>
    <xf numFmtId="165" fontId="0" fillId="4" borderId="1" xfId="0" applyNumberFormat="1" applyFill="1" applyBorder="1" applyAlignment="1">
      <alignment horizontal="right" vertical="justify"/>
    </xf>
  </cellXfs>
  <cellStyles count="2">
    <cellStyle name="Hyperlink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F28" sqref="F28"/>
    </sheetView>
  </sheetViews>
  <sheetFormatPr defaultRowHeight="15" x14ac:dyDescent="0.25"/>
  <cols>
    <col min="1" max="1" width="10.28515625" customWidth="1"/>
    <col min="2" max="2" width="52.42578125" bestFit="1" customWidth="1"/>
    <col min="3" max="3" width="52.5703125" customWidth="1"/>
    <col min="4" max="4" width="18" customWidth="1"/>
    <col min="5" max="5" width="12.5703125" customWidth="1"/>
    <col min="6" max="6" width="18.5703125" customWidth="1"/>
    <col min="7" max="7" width="14.7109375" customWidth="1"/>
    <col min="8" max="8" width="19" customWidth="1"/>
    <col min="9" max="9" width="64" customWidth="1"/>
  </cols>
  <sheetData>
    <row r="1" spans="1:9" ht="75" x14ac:dyDescent="0.25">
      <c r="A1" s="1" t="s">
        <v>54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34" t="s">
        <v>55</v>
      </c>
      <c r="B2" s="28" t="s">
        <v>8</v>
      </c>
      <c r="C2" s="5" t="s">
        <v>9</v>
      </c>
      <c r="D2" s="6" t="s">
        <v>10</v>
      </c>
      <c r="E2" s="7">
        <v>1</v>
      </c>
      <c r="F2" s="8"/>
      <c r="G2" s="36"/>
      <c r="H2" s="44">
        <f>G2</f>
        <v>0</v>
      </c>
      <c r="I2" s="9" t="s">
        <v>11</v>
      </c>
    </row>
    <row r="3" spans="1:9" x14ac:dyDescent="0.25">
      <c r="A3" s="34" t="s">
        <v>56</v>
      </c>
      <c r="B3" s="28" t="s">
        <v>12</v>
      </c>
      <c r="C3" s="5" t="s">
        <v>13</v>
      </c>
      <c r="D3" s="6" t="s">
        <v>10</v>
      </c>
      <c r="E3" s="7">
        <v>2</v>
      </c>
      <c r="F3" s="8"/>
      <c r="G3" s="36"/>
      <c r="H3" s="44">
        <f>(E3*G3)</f>
        <v>0</v>
      </c>
      <c r="I3" s="9" t="s">
        <v>11</v>
      </c>
    </row>
    <row r="4" spans="1:9" x14ac:dyDescent="0.25">
      <c r="A4" s="34" t="s">
        <v>57</v>
      </c>
      <c r="B4" s="28" t="s">
        <v>14</v>
      </c>
      <c r="C4" s="5" t="s">
        <v>15</v>
      </c>
      <c r="D4" s="6" t="s">
        <v>10</v>
      </c>
      <c r="E4" s="7">
        <v>2</v>
      </c>
      <c r="F4" s="8"/>
      <c r="G4" s="36"/>
      <c r="H4" s="44">
        <f>(E4*G4)</f>
        <v>0</v>
      </c>
      <c r="I4" s="9" t="s">
        <v>11</v>
      </c>
    </row>
    <row r="5" spans="1:9" x14ac:dyDescent="0.25">
      <c r="A5" s="34" t="s">
        <v>58</v>
      </c>
      <c r="B5" s="11" t="s">
        <v>16</v>
      </c>
      <c r="C5" s="10" t="s">
        <v>17</v>
      </c>
      <c r="D5" s="6" t="s">
        <v>10</v>
      </c>
      <c r="E5" s="7">
        <v>2</v>
      </c>
      <c r="F5" s="8"/>
      <c r="G5" s="36"/>
      <c r="H5" s="44">
        <f>(E5*G5)</f>
        <v>0</v>
      </c>
      <c r="I5" s="9" t="s">
        <v>11</v>
      </c>
    </row>
    <row r="6" spans="1:9" x14ac:dyDescent="0.25">
      <c r="A6" s="34" t="s">
        <v>59</v>
      </c>
      <c r="B6" s="28" t="s">
        <v>18</v>
      </c>
      <c r="C6" s="5" t="s">
        <v>19</v>
      </c>
      <c r="D6" s="6" t="s">
        <v>10</v>
      </c>
      <c r="E6" s="7">
        <v>1</v>
      </c>
      <c r="F6" s="8"/>
      <c r="G6" s="36"/>
      <c r="H6" s="44">
        <f>G6</f>
        <v>0</v>
      </c>
      <c r="I6" s="9" t="s">
        <v>11</v>
      </c>
    </row>
    <row r="7" spans="1:9" x14ac:dyDescent="0.25">
      <c r="A7" s="34" t="s">
        <v>60</v>
      </c>
      <c r="B7" s="28" t="s">
        <v>20</v>
      </c>
      <c r="C7" s="11" t="s">
        <v>21</v>
      </c>
      <c r="D7" s="6" t="s">
        <v>10</v>
      </c>
      <c r="E7" s="7">
        <v>1</v>
      </c>
      <c r="F7" s="8"/>
      <c r="G7" s="36"/>
      <c r="H7" s="44">
        <f>G7</f>
        <v>0</v>
      </c>
      <c r="I7" s="9" t="s">
        <v>11</v>
      </c>
    </row>
    <row r="8" spans="1:9" x14ac:dyDescent="0.25">
      <c r="A8" s="34" t="s">
        <v>61</v>
      </c>
      <c r="B8" s="28" t="s">
        <v>22</v>
      </c>
      <c r="C8" s="11" t="s">
        <v>23</v>
      </c>
      <c r="D8" s="6" t="s">
        <v>10</v>
      </c>
      <c r="E8" s="7">
        <v>2</v>
      </c>
      <c r="F8" s="8"/>
      <c r="G8" s="36"/>
      <c r="H8" s="44">
        <f>(E8*G8)</f>
        <v>0</v>
      </c>
      <c r="I8" s="9" t="s">
        <v>11</v>
      </c>
    </row>
    <row r="9" spans="1:9" x14ac:dyDescent="0.25">
      <c r="A9" s="34" t="s">
        <v>62</v>
      </c>
      <c r="B9" s="28" t="s">
        <v>24</v>
      </c>
      <c r="C9" s="11" t="s">
        <v>25</v>
      </c>
      <c r="D9" s="6" t="s">
        <v>10</v>
      </c>
      <c r="E9" s="7">
        <v>2</v>
      </c>
      <c r="F9" s="8"/>
      <c r="G9" s="36"/>
      <c r="H9" s="45">
        <f>(G9*E9)</f>
        <v>0</v>
      </c>
      <c r="I9" s="9" t="s">
        <v>11</v>
      </c>
    </row>
    <row r="10" spans="1:9" x14ac:dyDescent="0.25">
      <c r="A10" s="34" t="s">
        <v>63</v>
      </c>
      <c r="B10" s="28" t="s">
        <v>26</v>
      </c>
      <c r="C10" s="11" t="s">
        <v>27</v>
      </c>
      <c r="D10" s="6" t="s">
        <v>10</v>
      </c>
      <c r="E10" s="7">
        <v>1</v>
      </c>
      <c r="F10" s="8"/>
      <c r="G10" s="36"/>
      <c r="H10" s="44">
        <f>G10</f>
        <v>0</v>
      </c>
      <c r="I10" s="9" t="s">
        <v>11</v>
      </c>
    </row>
    <row r="11" spans="1:9" x14ac:dyDescent="0.25">
      <c r="A11" s="34" t="s">
        <v>64</v>
      </c>
      <c r="B11" s="28" t="s">
        <v>28</v>
      </c>
      <c r="C11" s="11" t="s">
        <v>29</v>
      </c>
      <c r="D11" s="6" t="s">
        <v>30</v>
      </c>
      <c r="E11" s="7">
        <v>2</v>
      </c>
      <c r="F11" s="8"/>
      <c r="G11" s="36"/>
      <c r="H11" s="44">
        <f>(E11*G11)</f>
        <v>0</v>
      </c>
      <c r="I11" s="9" t="s">
        <v>11</v>
      </c>
    </row>
    <row r="12" spans="1:9" x14ac:dyDescent="0.25">
      <c r="A12" s="34" t="s">
        <v>65</v>
      </c>
      <c r="B12" s="28" t="s">
        <v>31</v>
      </c>
      <c r="C12" s="11" t="s">
        <v>32</v>
      </c>
      <c r="D12" s="6" t="s">
        <v>10</v>
      </c>
      <c r="E12" s="7">
        <v>1</v>
      </c>
      <c r="F12" s="8"/>
      <c r="G12" s="36"/>
      <c r="H12" s="44">
        <f t="shared" ref="H12:H22" si="0">G12</f>
        <v>0</v>
      </c>
      <c r="I12" s="9" t="s">
        <v>11</v>
      </c>
    </row>
    <row r="13" spans="1:9" x14ac:dyDescent="0.25">
      <c r="A13" s="34" t="s">
        <v>66</v>
      </c>
      <c r="B13" s="28" t="s">
        <v>33</v>
      </c>
      <c r="C13" s="11" t="s">
        <v>34</v>
      </c>
      <c r="D13" s="6" t="s">
        <v>10</v>
      </c>
      <c r="E13" s="7">
        <v>1</v>
      </c>
      <c r="F13" s="12"/>
      <c r="G13" s="36"/>
      <c r="H13" s="44">
        <f t="shared" si="0"/>
        <v>0</v>
      </c>
      <c r="I13" s="9" t="s">
        <v>11</v>
      </c>
    </row>
    <row r="14" spans="1:9" x14ac:dyDescent="0.25">
      <c r="A14" s="34" t="s">
        <v>67</v>
      </c>
      <c r="B14" s="28" t="s">
        <v>35</v>
      </c>
      <c r="C14" s="11" t="s">
        <v>36</v>
      </c>
      <c r="D14" s="6" t="s">
        <v>10</v>
      </c>
      <c r="E14" s="7">
        <v>1</v>
      </c>
      <c r="F14" s="8"/>
      <c r="G14" s="36"/>
      <c r="H14" s="44">
        <f t="shared" si="0"/>
        <v>0</v>
      </c>
      <c r="I14" s="9" t="s">
        <v>11</v>
      </c>
    </row>
    <row r="15" spans="1:9" x14ac:dyDescent="0.25">
      <c r="A15" s="34" t="s">
        <v>68</v>
      </c>
      <c r="B15" s="29" t="s">
        <v>37</v>
      </c>
      <c r="C15" s="13" t="s">
        <v>38</v>
      </c>
      <c r="D15" s="6" t="s">
        <v>10</v>
      </c>
      <c r="E15" s="14">
        <v>1</v>
      </c>
      <c r="F15" s="8"/>
      <c r="G15" s="37"/>
      <c r="H15" s="45">
        <f t="shared" si="0"/>
        <v>0</v>
      </c>
      <c r="I15" s="9" t="s">
        <v>11</v>
      </c>
    </row>
    <row r="16" spans="1:9" x14ac:dyDescent="0.25">
      <c r="A16" s="34" t="s">
        <v>69</v>
      </c>
      <c r="B16" s="29" t="s">
        <v>39</v>
      </c>
      <c r="C16" s="13" t="s">
        <v>40</v>
      </c>
      <c r="D16" s="6" t="s">
        <v>10</v>
      </c>
      <c r="E16" s="14">
        <v>1</v>
      </c>
      <c r="F16" s="8"/>
      <c r="G16" s="37"/>
      <c r="H16" s="45">
        <f t="shared" si="0"/>
        <v>0</v>
      </c>
      <c r="I16" s="9" t="s">
        <v>11</v>
      </c>
    </row>
    <row r="17" spans="1:9" x14ac:dyDescent="0.25">
      <c r="A17" s="34" t="s">
        <v>70</v>
      </c>
      <c r="B17" s="30" t="s">
        <v>41</v>
      </c>
      <c r="C17" s="16" t="s">
        <v>42</v>
      </c>
      <c r="D17" s="17" t="s">
        <v>10</v>
      </c>
      <c r="E17" s="18">
        <v>1</v>
      </c>
      <c r="F17" s="15"/>
      <c r="G17" s="37"/>
      <c r="H17" s="46">
        <f t="shared" si="0"/>
        <v>0</v>
      </c>
      <c r="I17" s="9" t="s">
        <v>11</v>
      </c>
    </row>
    <row r="18" spans="1:9" ht="45" x14ac:dyDescent="0.25">
      <c r="A18" s="34" t="s">
        <v>71</v>
      </c>
      <c r="B18" s="31" t="s">
        <v>43</v>
      </c>
      <c r="C18" s="19" t="s">
        <v>44</v>
      </c>
      <c r="D18" s="17" t="s">
        <v>45</v>
      </c>
      <c r="E18" s="18">
        <v>1</v>
      </c>
      <c r="F18" s="20"/>
      <c r="G18" s="39"/>
      <c r="H18" s="43">
        <f t="shared" si="0"/>
        <v>0</v>
      </c>
      <c r="I18" s="9" t="s">
        <v>11</v>
      </c>
    </row>
    <row r="19" spans="1:9" x14ac:dyDescent="0.25">
      <c r="A19" s="34" t="s">
        <v>72</v>
      </c>
      <c r="B19" s="30" t="s">
        <v>46</v>
      </c>
      <c r="C19" s="16" t="s">
        <v>47</v>
      </c>
      <c r="D19" s="17" t="s">
        <v>10</v>
      </c>
      <c r="E19" s="18">
        <v>1</v>
      </c>
      <c r="F19" s="15"/>
      <c r="G19" s="37"/>
      <c r="H19" s="46">
        <f t="shared" si="0"/>
        <v>0</v>
      </c>
      <c r="I19" s="9" t="s">
        <v>11</v>
      </c>
    </row>
    <row r="20" spans="1:9" x14ac:dyDescent="0.25">
      <c r="A20" s="34" t="s">
        <v>75</v>
      </c>
      <c r="B20" s="30" t="s">
        <v>48</v>
      </c>
      <c r="C20" s="16" t="s">
        <v>49</v>
      </c>
      <c r="D20" s="17" t="s">
        <v>10</v>
      </c>
      <c r="E20" s="18">
        <v>1</v>
      </c>
      <c r="F20" s="15"/>
      <c r="G20" s="37"/>
      <c r="H20" s="46">
        <f t="shared" si="0"/>
        <v>0</v>
      </c>
      <c r="I20" s="9" t="s">
        <v>11</v>
      </c>
    </row>
    <row r="21" spans="1:9" x14ac:dyDescent="0.25">
      <c r="A21" s="34" t="s">
        <v>73</v>
      </c>
      <c r="B21" s="32" t="s">
        <v>50</v>
      </c>
      <c r="C21" s="21" t="s">
        <v>51</v>
      </c>
      <c r="D21" s="22" t="s">
        <v>10</v>
      </c>
      <c r="E21" s="23">
        <v>1</v>
      </c>
      <c r="F21" s="24"/>
      <c r="G21" s="38"/>
      <c r="H21" s="47">
        <f t="shared" si="0"/>
        <v>0</v>
      </c>
      <c r="I21" s="25" t="s">
        <v>11</v>
      </c>
    </row>
    <row r="22" spans="1:9" x14ac:dyDescent="0.25">
      <c r="A22" s="34" t="s">
        <v>74</v>
      </c>
      <c r="B22" s="33" t="s">
        <v>52</v>
      </c>
      <c r="C22" s="26" t="s">
        <v>53</v>
      </c>
      <c r="D22" s="26" t="s">
        <v>10</v>
      </c>
      <c r="E22" s="27">
        <v>1</v>
      </c>
      <c r="F22" s="15"/>
      <c r="G22" s="37"/>
      <c r="H22" s="48">
        <f t="shared" si="0"/>
        <v>0</v>
      </c>
      <c r="I22" s="9" t="s">
        <v>11</v>
      </c>
    </row>
    <row r="23" spans="1:9" x14ac:dyDescent="0.25">
      <c r="B23" s="40" t="s">
        <v>76</v>
      </c>
      <c r="C23" s="41"/>
      <c r="D23" s="41"/>
      <c r="E23" s="41"/>
      <c r="F23" s="41"/>
      <c r="G23" s="42"/>
      <c r="H23" s="35">
        <f>SUM(H2:H22)</f>
        <v>0</v>
      </c>
    </row>
  </sheetData>
  <mergeCells count="1">
    <mergeCell ref="B23:G23"/>
  </mergeCells>
  <pageMargins left="0.7" right="0.7" top="0.78740157499999996" bottom="0.78740157499999996" header="0.3" footer="0.3"/>
  <pageSetup paperSize="9" orientation="portrait" horizontalDpi="300" verticalDpi="300" r:id="rId1"/>
  <ignoredErrors>
    <ignoredError sqref="H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B565FB-9B58-4BD3-824F-7DAD005BD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D1FD1-51EB-4997-AEF5-27419DE85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383303-538B-4B07-A6D7-DAB442ED5565}">
  <ds:schemaRefs>
    <ds:schemaRef ds:uri="http://purl.org/dc/dcmitype/"/>
    <ds:schemaRef ds:uri="http://schemas.microsoft.com/office/infopath/2007/PartnerControls"/>
    <ds:schemaRef ds:uri="3906a298-75a5-4544-87bf-b0e6d71346d5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2025-07-02T14:20:02Z</dcterms:created>
  <dcterms:modified xsi:type="dcterms:W3CDTF">2025-07-30T07:59:39Z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