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ktorat\Oddělení veřejných zakázek\2025\Deni DOVO\101-90162-VZ-2025 Nákup chemikálií pro LERCO 026-2025\"/>
    </mc:Choice>
  </mc:AlternateContent>
  <xr:revisionPtr revIDLastSave="0" documentId="13_ncr:1_{B21DE541-3B66-434D-AD61-C4BDB8743D2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4" i="1"/>
  <c r="H15" i="1"/>
  <c r="H13" i="1"/>
  <c r="H12" i="1"/>
  <c r="H11" i="1"/>
  <c r="H10" i="1"/>
  <c r="H9" i="1"/>
  <c r="H8" i="1"/>
  <c r="H7" i="1"/>
  <c r="H6" i="1"/>
  <c r="H5" i="1"/>
  <c r="H4" i="1"/>
  <c r="H3" i="1"/>
  <c r="H2" i="1"/>
  <c r="H18" i="1" l="1"/>
</calcChain>
</file>

<file path=xl/sharedStrings.xml><?xml version="1.0" encoding="utf-8"?>
<sst xmlns="http://schemas.openxmlformats.org/spreadsheetml/2006/main" count="85" uniqueCount="67">
  <si>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</si>
  <si>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</si>
  <si>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</si>
  <si>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</si>
  <si>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</si>
  <si>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</si>
  <si>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</si>
  <si>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</si>
  <si>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Ammonium chloride</t>
  </si>
  <si>
    <t>500 g</t>
  </si>
  <si>
    <t>potřebujeme přesný typ reagencie pro zachování kontinuity výsledků</t>
  </si>
  <si>
    <t>KAPA HiFi HotStart Ready Mix, Roche 07958935001</t>
  </si>
  <si>
    <t>6,25 ml</t>
  </si>
  <si>
    <t>DMEM high glucose, 500 ml</t>
  </si>
  <si>
    <t>manufacturer: Biowest, cat no. L0104-500</t>
  </si>
  <si>
    <t>500 ml</t>
  </si>
  <si>
    <t>Polyethylene Glycol 8000</t>
  </si>
  <si>
    <t>manufacturer: Apollo Scientific, cat.no. APOSBIA2204-500G</t>
  </si>
  <si>
    <t>Guanidinium Chloride</t>
  </si>
  <si>
    <t>molekulová hmotnost: 95,53 g/mol, čistota: ≥99,5 %, manufacturer: Avantor, cat. no. M110-500g</t>
  </si>
  <si>
    <t>CF®594 Mix-n-Stain™ antibody labelling kit</t>
  </si>
  <si>
    <t>for labelling 5 - 20 µg antibodies, manufacturer: Biotium Inc., cat. no. 92276</t>
  </si>
  <si>
    <t>CF®405M Mix-n-Stain™ antibody labelling kit, for labelling 5 - 20 µg antibodies</t>
  </si>
  <si>
    <t>for labelling 5 - 20 µg antibodies, manufacturer: Biotium Inc., catalog no. 92272</t>
  </si>
  <si>
    <t>Kyselina octová ledová ≥98%</t>
  </si>
  <si>
    <t>1000ml</t>
  </si>
  <si>
    <t>Yeast extract</t>
  </si>
  <si>
    <t>500g</t>
  </si>
  <si>
    <t>Geneticin G418 sulfate</t>
  </si>
  <si>
    <t>5g</t>
  </si>
  <si>
    <t>Magnesium acetate solution 1M</t>
  </si>
  <si>
    <t>100 ml</t>
  </si>
  <si>
    <t>Potassium acetate solution 5M</t>
  </si>
  <si>
    <t>E.Z.N.A.® Plasmid DNA Mini Kit I</t>
  </si>
  <si>
    <t>manufacturer: Omega Bio-tek, cat. no. D6942-02</t>
  </si>
  <si>
    <t>200 reakcí</t>
  </si>
  <si>
    <t>Surepage Gel 10</t>
  </si>
  <si>
    <t>PCR mix, manufacturer: Roche, cat.no. 07958935001 (KK2602)</t>
  </si>
  <si>
    <t>poly-D-lysine hydrobromide</t>
  </si>
  <si>
    <t>suitable for mammalian cell culture, koncentrace: 1 mg/ml, manufacturer: Merck, cat.no. A-003-E</t>
  </si>
  <si>
    <t>CleanCap CleanCap® Reagent AG</t>
  </si>
  <si>
    <t>manufacturer: Avantor, cat.no. 84601.0500</t>
  </si>
  <si>
    <t>manufacturer: Avantor, cat.no. 20104.298</t>
  </si>
  <si>
    <t>molekulová hmotnost: 496,6 g/mol, manufacturer: Enzo Life Sciences, cat. no. ALX380013G005</t>
  </si>
  <si>
    <t>manufacturer: Sigma-Aldrich, cat. no. 63052</t>
  </si>
  <si>
    <t>manufacturer: Sigma-Aldrich, cat. no. 95843</t>
  </si>
  <si>
    <t>manufacturer: GenScript, cat. no. M00658</t>
  </si>
  <si>
    <t xml:space="preserve">manufacturer: TriLink BioTechnologies, cat. no. N741310 </t>
  </si>
  <si>
    <t>Položka č.</t>
  </si>
  <si>
    <t>1.</t>
  </si>
  <si>
    <t>6.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</si>
  <si>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</si>
  <si>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</si>
  <si>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</si>
  <si>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</si>
  <si>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</si>
  <si>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</si>
  <si>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</si>
  <si>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</si>
  <si>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</si>
  <si>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</si>
  <si>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</si>
  <si>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</si>
  <si>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</si>
  <si>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</si>
  <si>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Celková nabídková cena veřejné zakázky</t>
  </si>
  <si>
    <t>čistota ≥99,8 %, molekulová hmotnost: 53,49 g/mol, manufacturer: Avantor, cat no. 21236.267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</si>
</sst>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Kč&quot;"/>
    <numFmt numFmtId="165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43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0" xfId="0" applyFont="1" applyFill="1"/>
    <xf numFmtId="0" fontId="2" fillId="3" borderId="1" xfId="0" applyFont="1" applyFill="1" applyBorder="1"/>
    <xf numFmtId="0" fontId="4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5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top"/>
    </xf>
    <xf numFmtId="0" fontId="2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3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 vertical="center"/>
    </xf>
    <xf numFmtId="2" fontId="0" fillId="4" borderId="8" xfId="0" applyNumberFormat="1" applyFill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5" fontId="2" fillId="4" borderId="2" xfId="2" applyNumberFormat="1" applyFont="1" applyFill="1" applyBorder="1" applyAlignment="1">
      <alignment horizontal="right" vertical="justify" readingOrder="1"/>
    </xf>
    <xf numFmtId="165" fontId="2" fillId="4" borderId="6" xfId="0" applyNumberFormat="1" applyFont="1" applyFill="1" applyBorder="1" applyAlignment="1">
      <alignment horizontal="right" vertical="justify" readingOrder="1"/>
    </xf>
    <xf numFmtId="165" fontId="2" fillId="4" borderId="7" xfId="0" applyNumberFormat="1" applyFont="1" applyFill="1" applyBorder="1" applyAlignment="1">
      <alignment horizontal="right" vertical="justify" readingOrder="1"/>
    </xf>
    <xf numFmtId="165" fontId="2" fillId="4" borderId="6" xfId="3" applyNumberFormat="1" applyFont="1" applyFill="1" applyBorder="1" applyAlignment="1">
      <alignment horizontal="right" vertical="justify" readingOrder="1"/>
    </xf>
    <xf numFmtId="165" fontId="2" fillId="4" borderId="10" xfId="0" applyNumberFormat="1" applyFont="1" applyFill="1" applyBorder="1" applyAlignment="1">
      <alignment horizontal="right" vertical="justify" readingOrder="1"/>
    </xf>
    <xf numFmtId="165" fontId="2" fillId="4" borderId="2" xfId="0" applyNumberFormat="1" applyFont="1" applyFill="1" applyBorder="1" applyAlignment="1">
      <alignment horizontal="right" vertical="justify" readingOrder="1"/>
    </xf>
    <xf numFmtId="165" fontId="2" fillId="4" borderId="1" xfId="0" applyNumberFormat="1" applyFont="1" applyFill="1" applyBorder="1" applyAlignment="1">
      <alignment horizontal="right" vertical="justify" readingOrder="1"/>
    </xf>
    <xf numFmtId="0" fontId="6" fillId="0" borderId="2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11" xfId="0" applyFont="1" applyBorder="1" applyAlignment="1">
      <alignment horizontal="right"/>
    </xf>
  </cellXfs>
  <cellStyles count="4">
    <cellStyle name="Čárka 2" xfId="1" xr:uid="{00000000-0005-0000-0000-000000000000}"/>
    <cellStyle name="Hyperlink" xfId="3" xr:uid="{00000000-0005-0000-0000-000001000000}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topLeftCell="B1" workbookViewId="0">
      <selection activeCell="C15" sqref="C15"/>
    </sheetView>
  </sheetViews>
  <sheetFormatPr defaultRowHeight="15" x14ac:dyDescent="0.25"/>
  <cols>
    <col min="1" max="1" width="10.85546875" customWidth="1"/>
    <col min="2" max="2" width="41.28515625" customWidth="1"/>
    <col min="3" max="3" width="87.5703125" customWidth="1"/>
    <col min="4" max="5" width="11.42578125" customWidth="1"/>
    <col min="6" max="6" width="15.7109375" customWidth="1"/>
    <col min="7" max="7" width="13" customWidth="1"/>
    <col min="8" max="8" width="19.5703125" customWidth="1"/>
    <col min="9" max="9" width="63" customWidth="1"/>
  </cols>
  <sheetData>
    <row r="1" spans="1:9" ht="75" x14ac:dyDescent="0.25">
      <c r="A1" s="1" t="s">
        <v>48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4" t="s">
        <v>6</v>
      </c>
      <c r="I1" s="5" t="s">
        <v>7</v>
      </c>
    </row>
    <row r="2" spans="1:9" x14ac:dyDescent="0.25">
      <c r="A2" s="34" t="s">
        <v>49</v>
      </c>
      <c r="B2" s="30" t="s">
        <v>8</v>
      </c>
      <c r="C2" s="7" t="s">
        <v>66</v>
      </c>
      <c r="D2" s="6" t="s">
        <v>9</v>
      </c>
      <c r="E2" s="8">
        <v>2</v>
      </c>
      <c r="F2" s="9"/>
      <c r="G2" s="35"/>
      <c r="H2" s="42">
        <f t="shared" ref="H2:H17" si="0">(E2*G2)</f>
        <v>0</v>
      </c>
      <c r="I2" s="10" t="s">
        <v>10</v>
      </c>
    </row>
    <row r="3" spans="1:9" ht="30" x14ac:dyDescent="0.25">
      <c r="A3" s="34" t="s">
        <v>51</v>
      </c>
      <c r="B3" s="31" t="s">
        <v>11</v>
      </c>
      <c r="C3" s="40" t="s">
        <v>37</v>
      </c>
      <c r="D3" s="11" t="s">
        <v>12</v>
      </c>
      <c r="E3" s="8">
        <v>1</v>
      </c>
      <c r="F3" s="9"/>
      <c r="G3" s="35"/>
      <c r="H3" s="42">
        <f t="shared" si="0"/>
        <v>0</v>
      </c>
      <c r="I3" s="10" t="s">
        <v>10</v>
      </c>
    </row>
    <row r="4" spans="1:9" x14ac:dyDescent="0.25">
      <c r="A4" s="34" t="s">
        <v>52</v>
      </c>
      <c r="B4" s="30" t="s">
        <v>13</v>
      </c>
      <c r="C4" s="7" t="s">
        <v>14</v>
      </c>
      <c r="D4" s="6" t="s">
        <v>15</v>
      </c>
      <c r="E4" s="8">
        <v>15</v>
      </c>
      <c r="F4" s="9"/>
      <c r="G4" s="35"/>
      <c r="H4" s="42">
        <f t="shared" si="0"/>
        <v>0</v>
      </c>
      <c r="I4" s="10" t="s">
        <v>10</v>
      </c>
    </row>
    <row r="5" spans="1:9" x14ac:dyDescent="0.25">
      <c r="A5" s="34" t="s">
        <v>53</v>
      </c>
      <c r="B5" s="30" t="s">
        <v>16</v>
      </c>
      <c r="C5" s="12" t="s">
        <v>17</v>
      </c>
      <c r="D5" s="6" t="s">
        <v>9</v>
      </c>
      <c r="E5" s="8">
        <v>2</v>
      </c>
      <c r="F5" s="9"/>
      <c r="G5" s="35"/>
      <c r="H5" s="42">
        <f t="shared" si="0"/>
        <v>0</v>
      </c>
      <c r="I5" s="10" t="s">
        <v>10</v>
      </c>
    </row>
    <row r="6" spans="1:9" x14ac:dyDescent="0.25">
      <c r="A6" s="34" t="s">
        <v>54</v>
      </c>
      <c r="B6" s="30" t="s">
        <v>18</v>
      </c>
      <c r="C6" s="13" t="s">
        <v>19</v>
      </c>
      <c r="D6" s="6" t="s">
        <v>9</v>
      </c>
      <c r="E6" s="8">
        <v>1</v>
      </c>
      <c r="F6" s="9"/>
      <c r="G6" s="35"/>
      <c r="H6" s="42">
        <f t="shared" si="0"/>
        <v>0</v>
      </c>
      <c r="I6" s="10" t="s">
        <v>10</v>
      </c>
    </row>
    <row r="7" spans="1:9" x14ac:dyDescent="0.25">
      <c r="A7" s="34" t="s">
        <v>50</v>
      </c>
      <c r="B7" s="32" t="s">
        <v>20</v>
      </c>
      <c r="C7" s="14" t="s">
        <v>21</v>
      </c>
      <c r="D7" s="15"/>
      <c r="E7" s="16">
        <v>1</v>
      </c>
      <c r="F7" s="17"/>
      <c r="G7" s="36"/>
      <c r="H7" s="43">
        <f t="shared" si="0"/>
        <v>0</v>
      </c>
      <c r="I7" s="10" t="s">
        <v>10</v>
      </c>
    </row>
    <row r="8" spans="1:9" ht="30" x14ac:dyDescent="0.25">
      <c r="A8" s="34" t="s">
        <v>55</v>
      </c>
      <c r="B8" s="32" t="s">
        <v>22</v>
      </c>
      <c r="C8" s="41" t="s">
        <v>23</v>
      </c>
      <c r="D8" s="15"/>
      <c r="E8" s="16">
        <v>1</v>
      </c>
      <c r="F8" s="17"/>
      <c r="G8" s="36"/>
      <c r="H8" s="43">
        <f t="shared" si="0"/>
        <v>0</v>
      </c>
      <c r="I8" s="10" t="s">
        <v>10</v>
      </c>
    </row>
    <row r="9" spans="1:9" x14ac:dyDescent="0.25">
      <c r="A9" s="34" t="s">
        <v>56</v>
      </c>
      <c r="B9" s="31" t="s">
        <v>24</v>
      </c>
      <c r="C9" s="18" t="s">
        <v>42</v>
      </c>
      <c r="D9" s="19" t="s">
        <v>25</v>
      </c>
      <c r="E9" s="20">
        <v>2</v>
      </c>
      <c r="F9" s="21"/>
      <c r="G9" s="37"/>
      <c r="H9" s="44">
        <f t="shared" si="0"/>
        <v>0</v>
      </c>
      <c r="I9" s="10" t="s">
        <v>10</v>
      </c>
    </row>
    <row r="10" spans="1:9" x14ac:dyDescent="0.25">
      <c r="A10" s="34" t="s">
        <v>57</v>
      </c>
      <c r="B10" s="31" t="s">
        <v>26</v>
      </c>
      <c r="C10" s="18" t="s">
        <v>41</v>
      </c>
      <c r="D10" s="19" t="s">
        <v>27</v>
      </c>
      <c r="E10" s="20">
        <v>2</v>
      </c>
      <c r="F10" s="21"/>
      <c r="G10" s="37"/>
      <c r="H10" s="44">
        <f t="shared" si="0"/>
        <v>0</v>
      </c>
      <c r="I10" s="10" t="s">
        <v>10</v>
      </c>
    </row>
    <row r="11" spans="1:9" x14ac:dyDescent="0.25">
      <c r="A11" s="34" t="s">
        <v>58</v>
      </c>
      <c r="B11" s="31" t="s">
        <v>28</v>
      </c>
      <c r="C11" s="22" t="s">
        <v>43</v>
      </c>
      <c r="D11" s="19" t="s">
        <v>29</v>
      </c>
      <c r="E11" s="20">
        <v>1</v>
      </c>
      <c r="F11" s="21"/>
      <c r="G11" s="37"/>
      <c r="H11" s="44">
        <f t="shared" si="0"/>
        <v>0</v>
      </c>
      <c r="I11" s="10" t="s">
        <v>10</v>
      </c>
    </row>
    <row r="12" spans="1:9" x14ac:dyDescent="0.25">
      <c r="A12" s="34" t="s">
        <v>59</v>
      </c>
      <c r="B12" s="30" t="s">
        <v>30</v>
      </c>
      <c r="C12" s="7" t="s">
        <v>44</v>
      </c>
      <c r="D12" s="6" t="s">
        <v>31</v>
      </c>
      <c r="E12" s="20">
        <v>1</v>
      </c>
      <c r="F12" s="9"/>
      <c r="G12" s="35"/>
      <c r="H12" s="44">
        <f t="shared" si="0"/>
        <v>0</v>
      </c>
      <c r="I12" s="10" t="s">
        <v>10</v>
      </c>
    </row>
    <row r="13" spans="1:9" x14ac:dyDescent="0.25">
      <c r="A13" s="34" t="s">
        <v>60</v>
      </c>
      <c r="B13" s="30" t="s">
        <v>32</v>
      </c>
      <c r="C13" s="7" t="s">
        <v>45</v>
      </c>
      <c r="D13" s="6" t="s">
        <v>31</v>
      </c>
      <c r="E13" s="20">
        <v>1</v>
      </c>
      <c r="F13" s="9"/>
      <c r="G13" s="35"/>
      <c r="H13" s="44">
        <f t="shared" si="0"/>
        <v>0</v>
      </c>
      <c r="I13" s="10" t="s">
        <v>10</v>
      </c>
    </row>
    <row r="14" spans="1:9" ht="25.5" customHeight="1" x14ac:dyDescent="0.25">
      <c r="A14" s="34" t="s">
        <v>61</v>
      </c>
      <c r="B14" s="31" t="s">
        <v>38</v>
      </c>
      <c r="C14" s="7" t="s">
        <v>39</v>
      </c>
      <c r="D14" s="23"/>
      <c r="E14" s="16">
        <v>2</v>
      </c>
      <c r="F14" s="17"/>
      <c r="G14" s="36"/>
      <c r="H14" s="45">
        <f t="shared" si="0"/>
        <v>0</v>
      </c>
      <c r="I14" s="10" t="s">
        <v>10</v>
      </c>
    </row>
    <row r="15" spans="1:9" x14ac:dyDescent="0.25">
      <c r="A15" s="34" t="s">
        <v>62</v>
      </c>
      <c r="B15" s="33" t="s">
        <v>33</v>
      </c>
      <c r="C15" s="24" t="s">
        <v>34</v>
      </c>
      <c r="D15" s="25" t="s">
        <v>35</v>
      </c>
      <c r="E15" s="26">
        <v>1</v>
      </c>
      <c r="F15" s="27"/>
      <c r="G15" s="38"/>
      <c r="H15" s="46">
        <f t="shared" si="0"/>
        <v>0</v>
      </c>
      <c r="I15" s="10" t="s">
        <v>10</v>
      </c>
    </row>
    <row r="16" spans="1:9" x14ac:dyDescent="0.25">
      <c r="A16" s="34" t="s">
        <v>63</v>
      </c>
      <c r="B16" s="30" t="s">
        <v>36</v>
      </c>
      <c r="C16" s="28" t="s">
        <v>46</v>
      </c>
      <c r="D16" s="28"/>
      <c r="E16" s="8">
        <v>3</v>
      </c>
      <c r="F16" s="21"/>
      <c r="G16" s="37"/>
      <c r="H16" s="47">
        <f t="shared" si="0"/>
        <v>0</v>
      </c>
      <c r="I16" s="10" t="s">
        <v>10</v>
      </c>
    </row>
    <row r="17" spans="1:9" x14ac:dyDescent="0.25">
      <c r="A17" s="34" t="s">
        <v>64</v>
      </c>
      <c r="B17" s="30" t="s">
        <v>40</v>
      </c>
      <c r="C17" s="28" t="s">
        <v>47</v>
      </c>
      <c r="D17" s="28"/>
      <c r="E17" s="29">
        <v>1</v>
      </c>
      <c r="F17" s="21"/>
      <c r="G17" s="37"/>
      <c r="H17" s="48">
        <f t="shared" si="0"/>
        <v>0</v>
      </c>
      <c r="I17" s="10" t="s">
        <v>10</v>
      </c>
    </row>
    <row r="18" spans="1:9" x14ac:dyDescent="0.25">
      <c r="B18" s="49" t="s">
        <v>65</v>
      </c>
      <c r="C18" s="50"/>
      <c r="D18" s="50"/>
      <c r="E18" s="50"/>
      <c r="F18" s="50"/>
      <c r="G18" s="51"/>
      <c r="H18" s="39">
        <f>SUM(H2:H17)</f>
        <v>0</v>
      </c>
    </row>
  </sheetData>
  <mergeCells count="1">
    <mergeCell ref="B18:G18"/>
  </mergeCells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3" ma:contentTypeDescription="Vytvoří nový dokument" ma:contentTypeScope="" ma:versionID="a1462ffbff9abc0ab8f9a19ad66e7dbc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18fd568fcf140d00b542f0480bb39404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DA2002-A269-4241-ABE1-6CF4389D75CC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906a298-75a5-4544-87bf-b0e6d71346d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DC5A9C-D452-4734-9905-DE0E35D0D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AA29BA-A6C8-4A21-8AC1-BDDBDC139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Fešárová Tereza</cp:lastModifiedBy>
  <dcterms:created xsi:type="dcterms:W3CDTF">2025-07-02T14:20:03Z</dcterms:created>
  <dcterms:modified xsi:type="dcterms:W3CDTF">2025-08-06T07:06:31Z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