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alova3\OneDrive - Ostravska univerzita\Zakázky\2025\161-90162-VZ-2025 Přístroje I. - homogenizátory a další laboratorní přístroje pro LERCO\Průběžné materiály\Final\"/>
    </mc:Choice>
  </mc:AlternateContent>
  <xr:revisionPtr revIDLastSave="8" documentId="6_{EF79B4F8-CA8B-458D-B157-EB046F3801D9}" xr6:coauthVersionLast="36" xr6:coauthVersionMax="47" xr10:uidLastSave="{510A1B6E-73BE-4597-AA38-9B8903B98AD8}"/>
  <bookViews>
    <workbookView xWindow="-120" yWindow="-120" windowWidth="29040" windowHeight="15720" activeTab="3" xr2:uid="{DA62E9C9-1EA1-4578-9DBF-0B47ACC9F5B7}"/>
  </bookViews>
  <sheets>
    <sheet name="Část 1 - Homogenizátory" sheetId="1" r:id="rId1"/>
    <sheet name="Část 2 - Laboratorní přístroje" sheetId="2" r:id="rId2"/>
    <sheet name="Část 3 -Lázně,míchačky,třepačky" sheetId="3" r:id="rId3"/>
    <sheet name="Část 4 - Elektroforéz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4" l="1"/>
  <c r="F5" i="4"/>
  <c r="F7" i="4" s="1"/>
  <c r="F8" i="3"/>
  <c r="F7" i="3"/>
  <c r="F6" i="3"/>
  <c r="F5" i="3"/>
  <c r="F7" i="2"/>
  <c r="F6" i="2"/>
  <c r="F5" i="2"/>
  <c r="F9" i="1"/>
  <c r="F8" i="1"/>
  <c r="F7" i="1"/>
  <c r="F6" i="1"/>
  <c r="F5" i="1"/>
  <c r="F9" i="3" l="1"/>
  <c r="F8" i="2"/>
  <c r="F10" i="1"/>
</calcChain>
</file>

<file path=xl/sharedStrings.xml><?xml version="1.0" encoding="utf-8"?>
<sst xmlns="http://schemas.openxmlformats.org/spreadsheetml/2006/main" count="46" uniqueCount="25">
  <si>
    <t>Položka č.</t>
  </si>
  <si>
    <t xml:space="preserve">Název položky </t>
  </si>
  <si>
    <t>Počet ks</t>
  </si>
  <si>
    <t>Cena celkem v Kč bez DPH</t>
  </si>
  <si>
    <t>Celková nabídková cena v Kč bez DPH</t>
  </si>
  <si>
    <t>Míchačka typu "vortex"</t>
  </si>
  <si>
    <t>Homogenizační kulový mlýnek</t>
  </si>
  <si>
    <t>Rotátor na míchání vzorků</t>
  </si>
  <si>
    <t>Homogenizátor laboratorní</t>
  </si>
  <si>
    <t>Sonikátor ultrazvukový</t>
  </si>
  <si>
    <t>Vakuová odparka</t>
  </si>
  <si>
    <t>Fluorometer pro přesné měření koncentrace DNA, RNA</t>
  </si>
  <si>
    <t>Stolní pH-metr a příslušenství</t>
  </si>
  <si>
    <t>Magnetická míchačka</t>
  </si>
  <si>
    <t>Kývačka na WB - Dvoupatrová třepačka s houpavým  pohybem</t>
  </si>
  <si>
    <t>Vodní lázeň</t>
  </si>
  <si>
    <t>Horizontální elektroforéza</t>
  </si>
  <si>
    <t>Příloha č. 2 - Položkový rozpočet pro část 1 VZ</t>
  </si>
  <si>
    <t>Příloha č. 2 - Položkový rozpočet pro část 2 VZ</t>
  </si>
  <si>
    <t>Příloha č. 2 - Položkový rozpočet pro část 3 VZ</t>
  </si>
  <si>
    <t>Příloha č. 2 - Položkový rozpočet pro část 4 VZ</t>
  </si>
  <si>
    <t>Ultrazvuková lázeň</t>
  </si>
  <si>
    <t>Max. jednotková cena v Kč bez DPH</t>
  </si>
  <si>
    <t>Jednotková nabídková cena v Kč bez DPH</t>
  </si>
  <si>
    <t>Vertikální elektroforetický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</si>
</sst>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5E31-40C1-4C58-9DF9-4C2BC1E248D6}">
  <dimension ref="A2:F10"/>
  <sheetViews>
    <sheetView workbookViewId="0">
      <selection activeCell="F17" sqref="F17"/>
    </sheetView>
  </sheetViews>
  <sheetFormatPr defaultRowHeight="14.4" x14ac:dyDescent="0.3"/>
  <cols>
    <col min="2" max="2" width="48.88671875" customWidth="1"/>
    <col min="4" max="4" width="20.21875" customWidth="1"/>
    <col min="5" max="5" width="26.109375" customWidth="1"/>
    <col min="6" max="6" width="28" customWidth="1"/>
  </cols>
  <sheetData>
    <row r="2" spans="1:6" ht="15.6" x14ac:dyDescent="0.3">
      <c r="A2" s="10" t="s">
        <v>17</v>
      </c>
      <c r="B2" s="10"/>
    </row>
    <row r="4" spans="1:6" ht="28.8" x14ac:dyDescent="0.3">
      <c r="A4" s="1" t="s">
        <v>0</v>
      </c>
      <c r="B4" s="2" t="s">
        <v>1</v>
      </c>
      <c r="C4" s="2" t="s">
        <v>2</v>
      </c>
      <c r="D4" s="2" t="s">
        <v>22</v>
      </c>
      <c r="E4" s="2" t="s">
        <v>23</v>
      </c>
      <c r="F4" s="2" t="s">
        <v>3</v>
      </c>
    </row>
    <row r="5" spans="1:6" x14ac:dyDescent="0.3">
      <c r="A5" s="3">
        <v>1</v>
      </c>
      <c r="B5" s="4" t="s">
        <v>5</v>
      </c>
      <c r="C5" s="5">
        <v>4</v>
      </c>
      <c r="D5" s="6">
        <v>9000</v>
      </c>
      <c r="E5" s="7"/>
      <c r="F5" s="8">
        <f>E5*C5</f>
        <v>0</v>
      </c>
    </row>
    <row r="6" spans="1:6" x14ac:dyDescent="0.3">
      <c r="A6" s="3">
        <v>2</v>
      </c>
      <c r="B6" s="4" t="s">
        <v>6</v>
      </c>
      <c r="C6" s="5">
        <v>1</v>
      </c>
      <c r="D6" s="6">
        <v>300000</v>
      </c>
      <c r="E6" s="7"/>
      <c r="F6" s="8">
        <f t="shared" ref="F6:F9" si="0">E6*C6</f>
        <v>0</v>
      </c>
    </row>
    <row r="7" spans="1:6" x14ac:dyDescent="0.3">
      <c r="A7" s="3">
        <v>3</v>
      </c>
      <c r="B7" s="4" t="s">
        <v>7</v>
      </c>
      <c r="C7" s="5">
        <v>1</v>
      </c>
      <c r="D7" s="6">
        <v>14000</v>
      </c>
      <c r="E7" s="7"/>
      <c r="F7" s="8">
        <f t="shared" si="0"/>
        <v>0</v>
      </c>
    </row>
    <row r="8" spans="1:6" x14ac:dyDescent="0.3">
      <c r="A8" s="3">
        <v>4</v>
      </c>
      <c r="B8" s="4" t="s">
        <v>8</v>
      </c>
      <c r="C8" s="5">
        <v>1</v>
      </c>
      <c r="D8" s="6">
        <v>140000</v>
      </c>
      <c r="E8" s="7"/>
      <c r="F8" s="8">
        <f t="shared" si="0"/>
        <v>0</v>
      </c>
    </row>
    <row r="9" spans="1:6" x14ac:dyDescent="0.3">
      <c r="A9" s="3">
        <v>5</v>
      </c>
      <c r="B9" s="4" t="s">
        <v>9</v>
      </c>
      <c r="C9" s="5">
        <v>1</v>
      </c>
      <c r="D9" s="6">
        <v>220000</v>
      </c>
      <c r="E9" s="7"/>
      <c r="F9" s="8">
        <f t="shared" si="0"/>
        <v>0</v>
      </c>
    </row>
    <row r="10" spans="1:6" x14ac:dyDescent="0.3">
      <c r="A10" s="11" t="s">
        <v>4</v>
      </c>
      <c r="B10" s="12"/>
      <c r="C10" s="12"/>
      <c r="D10" s="12"/>
      <c r="E10" s="13"/>
      <c r="F10" s="9">
        <f>SUM(F5:F9)</f>
        <v>0</v>
      </c>
    </row>
  </sheetData>
  <mergeCells count="2">
    <mergeCell ref="A2:B2"/>
    <mergeCell ref="A10:E1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BE4A-6E44-4FF2-A094-5CE3070912A5}">
  <dimension ref="A2:F8"/>
  <sheetViews>
    <sheetView workbookViewId="0">
      <selection activeCell="B18" sqref="B18"/>
    </sheetView>
  </sheetViews>
  <sheetFormatPr defaultRowHeight="14.4" x14ac:dyDescent="0.3"/>
  <cols>
    <col min="2" max="2" width="47.109375" customWidth="1"/>
    <col min="4" max="4" width="26" customWidth="1"/>
    <col min="5" max="5" width="25.88671875" customWidth="1"/>
    <col min="6" max="6" width="30.44140625" customWidth="1"/>
  </cols>
  <sheetData>
    <row r="2" spans="1:6" ht="15.6" x14ac:dyDescent="0.3">
      <c r="A2" s="10" t="s">
        <v>18</v>
      </c>
      <c r="B2" s="10"/>
    </row>
    <row r="4" spans="1:6" ht="29.25" customHeight="1" x14ac:dyDescent="0.3">
      <c r="A4" s="1" t="s">
        <v>0</v>
      </c>
      <c r="B4" s="2" t="s">
        <v>1</v>
      </c>
      <c r="C4" s="2" t="s">
        <v>2</v>
      </c>
      <c r="D4" s="2" t="s">
        <v>22</v>
      </c>
      <c r="E4" s="2" t="s">
        <v>23</v>
      </c>
      <c r="F4" s="2" t="s">
        <v>3</v>
      </c>
    </row>
    <row r="5" spans="1:6" x14ac:dyDescent="0.3">
      <c r="A5" s="3">
        <v>1</v>
      </c>
      <c r="B5" s="4" t="s">
        <v>10</v>
      </c>
      <c r="C5" s="5">
        <v>1</v>
      </c>
      <c r="D5" s="6">
        <v>230000</v>
      </c>
      <c r="E5" s="7"/>
      <c r="F5" s="8">
        <f>E5*C5</f>
        <v>0</v>
      </c>
    </row>
    <row r="6" spans="1:6" x14ac:dyDescent="0.3">
      <c r="A6" s="3">
        <v>2</v>
      </c>
      <c r="B6" s="4" t="s">
        <v>11</v>
      </c>
      <c r="C6" s="5">
        <v>1</v>
      </c>
      <c r="D6" s="6">
        <v>100000</v>
      </c>
      <c r="E6" s="7"/>
      <c r="F6" s="8">
        <f t="shared" ref="F6:F7" si="0">E6*C6</f>
        <v>0</v>
      </c>
    </row>
    <row r="7" spans="1:6" x14ac:dyDescent="0.3">
      <c r="A7" s="3">
        <v>3</v>
      </c>
      <c r="B7" s="4" t="s">
        <v>12</v>
      </c>
      <c r="C7" s="5">
        <v>2</v>
      </c>
      <c r="D7" s="6">
        <v>50000</v>
      </c>
      <c r="E7" s="7"/>
      <c r="F7" s="8">
        <f t="shared" si="0"/>
        <v>0</v>
      </c>
    </row>
    <row r="8" spans="1:6" x14ac:dyDescent="0.3">
      <c r="A8" s="11" t="s">
        <v>4</v>
      </c>
      <c r="B8" s="12"/>
      <c r="C8" s="12"/>
      <c r="D8" s="12"/>
      <c r="E8" s="13"/>
      <c r="F8" s="9">
        <f>SUM(F5:F7)</f>
        <v>0</v>
      </c>
    </row>
  </sheetData>
  <mergeCells count="2">
    <mergeCell ref="A8:E8"/>
    <mergeCell ref="A2:B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F52D-205E-40B4-A6B7-3978F5117A91}">
  <dimension ref="A2:F9"/>
  <sheetViews>
    <sheetView workbookViewId="0">
      <selection activeCell="B15" sqref="B15"/>
    </sheetView>
  </sheetViews>
  <sheetFormatPr defaultRowHeight="14.4" x14ac:dyDescent="0.3"/>
  <cols>
    <col min="2" max="2" width="60.33203125" customWidth="1"/>
    <col min="4" max="4" width="34.6640625" customWidth="1"/>
    <col min="5" max="5" width="25.5546875" customWidth="1"/>
    <col min="6" max="6" width="24.88671875" customWidth="1"/>
  </cols>
  <sheetData>
    <row r="2" spans="1:6" ht="15.6" x14ac:dyDescent="0.3">
      <c r="A2" s="10" t="s">
        <v>19</v>
      </c>
      <c r="B2" s="10"/>
    </row>
    <row r="4" spans="1:6" ht="28.8" x14ac:dyDescent="0.3">
      <c r="A4" s="1" t="s">
        <v>0</v>
      </c>
      <c r="B4" s="2" t="s">
        <v>1</v>
      </c>
      <c r="C4" s="2" t="s">
        <v>2</v>
      </c>
      <c r="D4" s="2" t="s">
        <v>22</v>
      </c>
      <c r="E4" s="2" t="s">
        <v>23</v>
      </c>
      <c r="F4" s="2" t="s">
        <v>3</v>
      </c>
    </row>
    <row r="5" spans="1:6" x14ac:dyDescent="0.3">
      <c r="A5" s="3">
        <v>1</v>
      </c>
      <c r="B5" s="4" t="s">
        <v>21</v>
      </c>
      <c r="C5" s="5">
        <v>2</v>
      </c>
      <c r="D5" s="6">
        <v>40000</v>
      </c>
      <c r="E5" s="7"/>
      <c r="F5" s="8">
        <f>E5*C5</f>
        <v>0</v>
      </c>
    </row>
    <row r="6" spans="1:6" x14ac:dyDescent="0.3">
      <c r="A6" s="3">
        <v>2</v>
      </c>
      <c r="B6" s="4" t="s">
        <v>13</v>
      </c>
      <c r="C6" s="5">
        <v>4</v>
      </c>
      <c r="D6" s="6">
        <v>35000</v>
      </c>
      <c r="E6" s="7"/>
      <c r="F6" s="8">
        <f t="shared" ref="F6:F8" si="0">E6*C6</f>
        <v>0</v>
      </c>
    </row>
    <row r="7" spans="1:6" x14ac:dyDescent="0.3">
      <c r="A7" s="3">
        <v>3</v>
      </c>
      <c r="B7" s="4" t="s">
        <v>14</v>
      </c>
      <c r="C7" s="5">
        <v>1</v>
      </c>
      <c r="D7" s="6">
        <v>51000</v>
      </c>
      <c r="E7" s="7"/>
      <c r="F7" s="8">
        <f t="shared" si="0"/>
        <v>0</v>
      </c>
    </row>
    <row r="8" spans="1:6" x14ac:dyDescent="0.3">
      <c r="A8" s="3">
        <v>4</v>
      </c>
      <c r="B8" s="4" t="s">
        <v>15</v>
      </c>
      <c r="C8" s="5">
        <v>3</v>
      </c>
      <c r="D8" s="6">
        <v>12000</v>
      </c>
      <c r="E8" s="7"/>
      <c r="F8" s="8">
        <f t="shared" si="0"/>
        <v>0</v>
      </c>
    </row>
    <row r="9" spans="1:6" x14ac:dyDescent="0.3">
      <c r="A9" s="11" t="s">
        <v>4</v>
      </c>
      <c r="B9" s="12"/>
      <c r="C9" s="12"/>
      <c r="D9" s="12"/>
      <c r="E9" s="13"/>
      <c r="F9" s="9">
        <f>SUM(F5:F8)</f>
        <v>0</v>
      </c>
    </row>
  </sheetData>
  <mergeCells count="2">
    <mergeCell ref="A2:B2"/>
    <mergeCell ref="A9:E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71C3-70C9-4C90-96CA-D1732D3F9947}">
  <dimension ref="A2:F7"/>
  <sheetViews>
    <sheetView tabSelected="1" workbookViewId="0">
      <selection activeCell="D12" sqref="D12"/>
    </sheetView>
  </sheetViews>
  <sheetFormatPr defaultRowHeight="14.4" x14ac:dyDescent="0.3"/>
  <cols>
    <col min="2" max="2" width="37.6640625" customWidth="1"/>
    <col min="4" max="4" width="28.33203125" customWidth="1"/>
    <col min="5" max="5" width="21.5546875" customWidth="1"/>
    <col min="6" max="6" width="27.5546875" customWidth="1"/>
  </cols>
  <sheetData>
    <row r="2" spans="1:6" ht="15.6" x14ac:dyDescent="0.3">
      <c r="A2" s="10" t="s">
        <v>20</v>
      </c>
      <c r="B2" s="10"/>
    </row>
    <row r="4" spans="1:6" ht="28.8" x14ac:dyDescent="0.3">
      <c r="A4" s="1" t="s">
        <v>0</v>
      </c>
      <c r="B4" s="2" t="s">
        <v>1</v>
      </c>
      <c r="C4" s="2" t="s">
        <v>2</v>
      </c>
      <c r="D4" s="2" t="s">
        <v>22</v>
      </c>
      <c r="E4" s="2" t="s">
        <v>23</v>
      </c>
      <c r="F4" s="2" t="s">
        <v>3</v>
      </c>
    </row>
    <row r="5" spans="1:6" x14ac:dyDescent="0.3">
      <c r="A5" s="3">
        <v>1</v>
      </c>
      <c r="B5" s="4" t="s">
        <v>16</v>
      </c>
      <c r="C5" s="5">
        <v>1</v>
      </c>
      <c r="D5" s="6">
        <v>15000</v>
      </c>
      <c r="E5" s="7"/>
      <c r="F5" s="8">
        <f>E5*C5</f>
        <v>0</v>
      </c>
    </row>
    <row r="6" spans="1:6" x14ac:dyDescent="0.3">
      <c r="A6" s="3">
        <v>2</v>
      </c>
      <c r="B6" s="4" t="s">
        <v>24</v>
      </c>
      <c r="C6" s="5">
        <v>1</v>
      </c>
      <c r="D6" s="6">
        <v>40000</v>
      </c>
      <c r="E6" s="7"/>
      <c r="F6" s="8">
        <f t="shared" ref="F6" si="0">E6*C6</f>
        <v>0</v>
      </c>
    </row>
    <row r="7" spans="1:6" x14ac:dyDescent="0.3">
      <c r="A7" s="11" t="s">
        <v>4</v>
      </c>
      <c r="B7" s="12"/>
      <c r="C7" s="12"/>
      <c r="D7" s="12"/>
      <c r="E7" s="13"/>
      <c r="F7" s="9">
        <f>SUM(F5:F6)</f>
        <v>0</v>
      </c>
    </row>
  </sheetData>
  <mergeCells count="2">
    <mergeCell ref="A2:B2"/>
    <mergeCell ref="A7:E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7db033ee6c74b330c55337edfe9a0d2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3da4815e407f99e6d11d4fe9b3db7585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6B0DD-B029-4CAD-8D14-ECEE1B44A03B}">
  <ds:schemaRefs>
    <ds:schemaRef ds:uri="http://purl.org/dc/dcmitype/"/>
    <ds:schemaRef ds:uri="http://schemas.microsoft.com/office/2006/metadata/properties"/>
    <ds:schemaRef ds:uri="3906a298-75a5-4544-87bf-b0e6d71346d5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DA99B6-7ABB-4D07-A225-C54B37F8C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8EB2F-90CA-46C4-B8E1-5023658A2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1 - Homogenizátory</vt:lpstr>
      <vt:lpstr>Část 2 - Laboratorní přístroje</vt:lpstr>
      <vt:lpstr>Část 3 -Lázně,míchačky,třepačky</vt:lpstr>
      <vt:lpstr>Část 4 - Elektroforézy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Šveřepa Kocurková Gabriela</dc:creator>
  <cp:lastModifiedBy>Lucie Tychtlová</cp:lastModifiedBy>
  <dcterms:created xsi:type="dcterms:W3CDTF">2025-10-08T07:29:27Z</dcterms:created>
  <dcterms:modified xsi:type="dcterms:W3CDTF">2025-11-11T08:17:38Z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