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200-90162-VZ-2025 Nákup IT vybavení 023-2025/"/>
    </mc:Choice>
  </mc:AlternateContent>
  <xr:revisionPtr revIDLastSave="1" documentId="8_{C8A19D26-ABC6-41E5-BF6A-CAC6699A6569}" xr6:coauthVersionLast="47" xr6:coauthVersionMax="47" xr10:uidLastSave="{52A94572-642D-4FA4-A927-D7239092CBBA}"/>
  <bookViews>
    <workbookView xWindow="-120" yWindow="-120" windowWidth="29040" windowHeight="15720" xr2:uid="{4E4AD939-0767-4140-9914-E723CA3B91AA}"/>
  </bookViews>
  <sheets>
    <sheet name="Lis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6" i="4" l="1"/>
  <c r="G45" i="4" l="1"/>
  <c r="G44" i="4"/>
  <c r="G43" i="4" l="1"/>
  <c r="G42" i="4"/>
  <c r="G47" i="4"/>
  <c r="G19" i="4" l="1"/>
  <c r="G18" i="4"/>
  <c r="G62" i="4"/>
  <c r="G61" i="4"/>
  <c r="G60" i="4"/>
  <c r="G59" i="4"/>
  <c r="G58" i="4"/>
  <c r="G57" i="4"/>
  <c r="G56" i="4"/>
  <c r="G41" i="4"/>
  <c r="G40" i="4"/>
  <c r="G53" i="4"/>
  <c r="G49" i="4"/>
  <c r="G23" i="4"/>
  <c r="G22" i="4"/>
  <c r="G17" i="4" l="1"/>
  <c r="G16" i="4"/>
  <c r="G15" i="4"/>
  <c r="G14" i="4"/>
  <c r="G24" i="4" l="1"/>
  <c r="G27" i="4" l="1"/>
  <c r="G28" i="4"/>
  <c r="G29" i="4"/>
  <c r="G30" i="4"/>
  <c r="G26" i="4"/>
  <c r="G13" i="4" l="1"/>
  <c r="G48" i="4" l="1"/>
  <c r="G10" i="4" l="1"/>
  <c r="G55" i="4" l="1"/>
  <c r="G54" i="4"/>
  <c r="G52" i="4"/>
  <c r="G51" i="4"/>
  <c r="G50" i="4"/>
  <c r="G39" i="4"/>
  <c r="G38" i="4"/>
  <c r="G37" i="4"/>
  <c r="G36" i="4"/>
  <c r="G35" i="4"/>
  <c r="G34" i="4"/>
  <c r="G33" i="4"/>
  <c r="G32" i="4"/>
  <c r="G31" i="4"/>
  <c r="G8" i="4"/>
  <c r="G7" i="4"/>
  <c r="G25" i="4" l="1"/>
  <c r="G21" i="4"/>
  <c r="G20" i="4"/>
  <c r="G9" i="4" l="1"/>
  <c r="G12" i="4"/>
  <c r="G11" i="4"/>
</calcChain>
</file>

<file path=xl/sharedStrings.xml><?xml version="1.0" encoding="utf-8"?>
<sst xmlns="http://schemas.openxmlformats.org/spreadsheetml/2006/main" count="226" uniqueCount="153">
  <si>
    <t>poznámka</t>
  </si>
  <si>
    <t>č.položky v tech.specifikaci</t>
  </si>
  <si>
    <t>Pedagogická fakulta</t>
  </si>
  <si>
    <t>Rozpis položek podle interních objednávek a místa dodání zboží</t>
  </si>
  <si>
    <t>Pokyn k fakturaci:   Daňový doklad bude vystaven vždy jako soubor interních objednávek pro každou provozní jednotku zvlášť (vyznačeno barevně). Daňový doklad bude obsahovat soupis dodaného zboží vč. uvedení čísel interních objednávek.</t>
  </si>
  <si>
    <t>Ostravská univerzita, Přírodovědecká fakulta, Chittussiho 10,   71000 Ostrava</t>
  </si>
  <si>
    <t>OU, Pedagogická fakulta, Fr. Šrámka 3, 70900 Ostrava - Mar. Hory</t>
  </si>
  <si>
    <t>Rektorát</t>
  </si>
  <si>
    <t>Ostravská univerzita, Dvořákova 7, 701 03 Ostrava</t>
  </si>
  <si>
    <t>Lékařská fakulta</t>
  </si>
  <si>
    <t>doba archivace</t>
  </si>
  <si>
    <t>Jan Valuštík, jan.valustik@osu.cz, tel. 603 767 212</t>
  </si>
  <si>
    <t>Ostravská univerzita, Mlýnská 5, 701 03 Ostrava</t>
  </si>
  <si>
    <t>Michal Janeček, michal.janecek@osu.cz,                        tel. 603 880 931</t>
  </si>
  <si>
    <t>počet ks</t>
  </si>
  <si>
    <t>Lékařská fakulta OU
Syllabova 19
70300 Ostrava - Vítkovice</t>
  </si>
  <si>
    <t>Bc. Přemysl Pala, premysl.pala@osu.cz, tel. 739 386 565</t>
  </si>
  <si>
    <t>Ivan Turiak,ivan.turiak@osu.cz,            tel. 605 930 929</t>
  </si>
  <si>
    <t>P2 Kancelářské Mini PC</t>
  </si>
  <si>
    <t>L2 LCD monitor 27"</t>
  </si>
  <si>
    <t>HDD2 Externí HDD 2TB</t>
  </si>
  <si>
    <t>T2 Monochromatická laserová duplexní síťová tiskárna</t>
  </si>
  <si>
    <t>N4 Notebook 13,3" - 14"</t>
  </si>
  <si>
    <t>SSD2 Externí SSD 1TB</t>
  </si>
  <si>
    <t>Pavel Brzeska, pavel.brzeska@osu.cz, tel. 739 386 566</t>
  </si>
  <si>
    <t>Ostravská univerzita, Přírodovědecká fakulta Bráfova 7, Ostrava</t>
  </si>
  <si>
    <t>DOK1 USB-C dokovací stanice k NB</t>
  </si>
  <si>
    <t>P3 Výkonné PC</t>
  </si>
  <si>
    <t>N1 Notebook 14"</t>
  </si>
  <si>
    <t>MYS2 Bezdrátová ergonomická vertikální myš</t>
  </si>
  <si>
    <t>Ostravská univerzita
Moravská Ostrava 3397
70200 Ostrava</t>
  </si>
  <si>
    <t>SET2 Bezdrátový set klávesnice, myš</t>
  </si>
  <si>
    <t>N2 Notebook 15.6"</t>
  </si>
  <si>
    <t>P1 Kancelářské PC</t>
  </si>
  <si>
    <t>SET1 Set klávesnice, myš</t>
  </si>
  <si>
    <t>Ostravská univerzita, CIT, Bráfova 5
701 00 Ostrava 1</t>
  </si>
  <si>
    <t>Tomáš Matuška, tomas.matuska@osu.cz,                       tel.  732 478 574</t>
  </si>
  <si>
    <t>Univerzitní knihovna</t>
  </si>
  <si>
    <t>Univerzitní knihovna Ostravské univerzity
Bráfova 3 701 03 Ostrava</t>
  </si>
  <si>
    <t>Michal Rumánek, michal.rumanek@osu.cz,                      tel. 777 823 195</t>
  </si>
  <si>
    <t>Centrum informačních technologií</t>
  </si>
  <si>
    <t>Ing. K. Plesníková</t>
  </si>
  <si>
    <t>max. cena Kč bez DPH/ks</t>
  </si>
  <si>
    <t>max. cena Kč bez DPH/celkem</t>
  </si>
  <si>
    <t>konečný příjemce</t>
  </si>
  <si>
    <t xml:space="preserve">provozní jednotka </t>
  </si>
  <si>
    <t>číslo interní objednávky</t>
  </si>
  <si>
    <t>název položky</t>
  </si>
  <si>
    <t>místo dodání zboží</t>
  </si>
  <si>
    <t>osoba odpovědná za převzetí zboží</t>
  </si>
  <si>
    <t>OBJ/1191/0618/25</t>
  </si>
  <si>
    <t>L1 monitor 23,8"</t>
  </si>
  <si>
    <t>OBJ/4591/0331/25</t>
  </si>
  <si>
    <t>OBJ/4591/0332/25</t>
  </si>
  <si>
    <t>FLASH2 USB flash disk 128GB</t>
  </si>
  <si>
    <t>OBJ/4515/0035/25</t>
  </si>
  <si>
    <t>Fakulta sociálních studií</t>
  </si>
  <si>
    <t>OBJ/1191/0634/25</t>
  </si>
  <si>
    <t>MYS1 Bezdrátová myš k notebooku</t>
  </si>
  <si>
    <t>Ing. M. Zbořilová</t>
  </si>
  <si>
    <t>OBJ/2090/0066/25</t>
  </si>
  <si>
    <t>doc. Gojová</t>
  </si>
  <si>
    <t>dr. Tichá</t>
  </si>
  <si>
    <t>prof. Chytil</t>
  </si>
  <si>
    <t>OBJ/1191/0645/25</t>
  </si>
  <si>
    <t>Ing. M. Pavlorková</t>
  </si>
  <si>
    <t>OBJ/2098/0063/25</t>
  </si>
  <si>
    <t>projektové oddělení FSS</t>
  </si>
  <si>
    <t>Na fakturu prosím uvést: Hrazeno z projektu OP JAK Biografie dezinformace s přívlastkem AI: Rizikový fenomén (CZ.02.01.01/00/23_025/0008724)</t>
  </si>
  <si>
    <t>Fakulta sociálních studií OU, Českobratrská 16, 702 00 Ostrava</t>
  </si>
  <si>
    <t>Tomáš Matuška, tomas.matuska@osu.cz,   tel.               732 478 574</t>
  </si>
  <si>
    <t>OBJ/3160/0128/25</t>
  </si>
  <si>
    <t>dr. R. Popelková</t>
  </si>
  <si>
    <t>T3 Monochromatická multifunkční laserová tiskárna</t>
  </si>
  <si>
    <t>OBJ/3191/0246/25</t>
  </si>
  <si>
    <t>P. Janoschová</t>
  </si>
  <si>
    <t>OBJ/4505/0157/25</t>
  </si>
  <si>
    <t>Na fakturu prosím uvést: "Hrazeno z projektu Ekologicky akceptovatelné spracovanie trusu exotických zvierat zoologických záhrad, reg. číslo 403201DSQ4"</t>
  </si>
  <si>
    <t>J. Sekera</t>
  </si>
  <si>
    <t>Na fakturu prosím uvést: "Hrazeno z projektu : Erasmus+2024-2-SK01-KA210-ADU-000279831</t>
  </si>
  <si>
    <t>OBJ/4591/0343/25</t>
  </si>
  <si>
    <t>OBJ/9000/0931/25</t>
  </si>
  <si>
    <t>OBJ/9000/0942/25</t>
  </si>
  <si>
    <t>Tiskárna štítků</t>
  </si>
  <si>
    <t>OBJ/9000/0943/25</t>
  </si>
  <si>
    <t>OBJ/9013/0047/25</t>
  </si>
  <si>
    <t>Monitor</t>
  </si>
  <si>
    <t>OBJ/9171/0047/25</t>
  </si>
  <si>
    <t>TAB1 Tablet</t>
  </si>
  <si>
    <t>Milan Jurček, milan.jurcek@osu.cz, tel.605 866 236</t>
  </si>
  <si>
    <t>Notebook 14"</t>
  </si>
  <si>
    <t>SSD3 Externí disk 2 TB</t>
  </si>
  <si>
    <t>Notebook 13,6"</t>
  </si>
  <si>
    <t>M. Kozelský</t>
  </si>
  <si>
    <t>M. Kozelský, Strachala, Kamrád</t>
  </si>
  <si>
    <t>Kopec</t>
  </si>
  <si>
    <t>Zmeková</t>
  </si>
  <si>
    <t>Strachala</t>
  </si>
  <si>
    <t>Simonides</t>
  </si>
  <si>
    <t>OBJ/9281/0165/25</t>
  </si>
  <si>
    <t>ÚVAFM</t>
  </si>
  <si>
    <t>Valášek</t>
  </si>
  <si>
    <t>Murinová</t>
  </si>
  <si>
    <t>Števuliáková</t>
  </si>
  <si>
    <t>OBJ/9410/0135/25</t>
  </si>
  <si>
    <t>OBJ/9410/0136/25</t>
  </si>
  <si>
    <t>Čtečka knih</t>
  </si>
  <si>
    <t>Tablet vč. pera</t>
  </si>
  <si>
    <t>Škapová</t>
  </si>
  <si>
    <t>Perfiljeva</t>
  </si>
  <si>
    <t xml:space="preserve">Ostravská univerzita
Centrum Excelence IT4Innovations
Ústav pro výzkum a aplikace fuzzy modelování
30. dubna 22
702 00 Ostrava </t>
  </si>
  <si>
    <t>Na fakturu prosím uvést: Hrazeno z projektu: Ostravská univerzita: PRO rozvoj a inovace, reg. č. CZ.02.02.01/00/23_023/0009043</t>
  </si>
  <si>
    <t>OBJ/9000/0948/25</t>
  </si>
  <si>
    <t>OBJ/2098/0064/25</t>
  </si>
  <si>
    <t>Na fakturu prosím uvést: Hrazeno z projektu REFRESH - Research Excellence For REgion Sustainability nad High-tech Industries, Operacní
program Spravedlivá transformace, Registracní císlo:CZ.10.03.01/00/22_003/0000048</t>
  </si>
  <si>
    <t>Monitor LCD s VGA</t>
  </si>
  <si>
    <t>OBJ/9000/0956/25</t>
  </si>
  <si>
    <t>Monitor LCD 27 4K</t>
  </si>
  <si>
    <t>2.</t>
  </si>
  <si>
    <t>7.</t>
  </si>
  <si>
    <t>5.</t>
  </si>
  <si>
    <t>22.</t>
  </si>
  <si>
    <t>29.</t>
  </si>
  <si>
    <t>28.</t>
  </si>
  <si>
    <t>23.</t>
  </si>
  <si>
    <t>26.</t>
  </si>
  <si>
    <t>3.</t>
  </si>
  <si>
    <t>1.</t>
  </si>
  <si>
    <t>6.</t>
  </si>
  <si>
    <t>11.</t>
  </si>
  <si>
    <t>16.</t>
  </si>
  <si>
    <t>8.</t>
  </si>
  <si>
    <t>27.</t>
  </si>
  <si>
    <t>24.</t>
  </si>
  <si>
    <t>4.</t>
  </si>
  <si>
    <t>19.</t>
  </si>
  <si>
    <t>21.</t>
  </si>
  <si>
    <t>18.</t>
  </si>
  <si>
    <t>12.</t>
  </si>
  <si>
    <t>15.</t>
  </si>
  <si>
    <t>9.</t>
  </si>
  <si>
    <t>10.</t>
  </si>
  <si>
    <t>13.</t>
  </si>
  <si>
    <t>20.</t>
  </si>
  <si>
    <t>25.</t>
  </si>
  <si>
    <t>dle zákona</t>
  </si>
  <si>
    <t>PTO</t>
  </si>
  <si>
    <t>Tablet včetně pera a klávesnice</t>
  </si>
  <si>
    <t>OBJ/9000/1044/25</t>
  </si>
  <si>
    <t>14.</t>
  </si>
  <si>
    <t>Přírodovědecká fakulta</t>
  </si>
  <si>
    <t>Benková, Řeháčková</t>
  </si>
  <si>
    <t>OBJ/9000/1072/25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</si>
</sst>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sz val="8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68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3" fillId="2" borderId="1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vertical="center" wrapText="1"/>
    </xf>
    <xf numFmtId="0" fontId="15" fillId="0" borderId="0" xfId="0" applyFont="1"/>
    <xf numFmtId="4" fontId="0" fillId="0" borderId="0" xfId="0" applyNumberFormat="1"/>
    <xf numFmtId="0" fontId="5" fillId="2" borderId="1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2" borderId="1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3" borderId="3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right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4" fontId="12" fillId="3" borderId="6" xfId="0" applyNumberFormat="1" applyFont="1" applyFill="1" applyBorder="1" applyAlignment="1">
      <alignment vertical="center"/>
    </xf>
    <xf numFmtId="0" fontId="16" fillId="3" borderId="1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right" vertical="center" wrapText="1"/>
    </xf>
    <xf numFmtId="4" fontId="2" fillId="3" borderId="10" xfId="0" applyNumberFormat="1" applyFont="1" applyFill="1" applyBorder="1" applyAlignment="1">
      <alignment horizontal="right" vertical="center" wrapText="1"/>
    </xf>
    <xf numFmtId="4" fontId="12" fillId="3" borderId="10" xfId="0" applyNumberFormat="1" applyFont="1" applyFill="1" applyBorder="1" applyAlignment="1">
      <alignment vertical="center"/>
    </xf>
    <xf numFmtId="0" fontId="6" fillId="3" borderId="17" xfId="0" applyFont="1" applyFill="1" applyBorder="1" applyAlignment="1">
      <alignment horizontal="right"/>
    </xf>
    <xf numFmtId="4" fontId="6" fillId="3" borderId="17" xfId="0" applyNumberFormat="1" applyFont="1" applyFill="1" applyBorder="1"/>
    <xf numFmtId="0" fontId="14" fillId="3" borderId="19" xfId="0" applyFont="1" applyFill="1" applyBorder="1" applyAlignment="1">
      <alignment vertical="center" wrapText="1"/>
    </xf>
    <xf numFmtId="0" fontId="9" fillId="3" borderId="17" xfId="0" applyFont="1" applyFill="1" applyBorder="1" applyAlignment="1">
      <alignment horizontal="center" vertical="center" wrapText="1"/>
    </xf>
    <xf numFmtId="4" fontId="12" fillId="3" borderId="14" xfId="0" applyNumberFormat="1" applyFont="1" applyFill="1" applyBorder="1" applyAlignment="1">
      <alignment vertical="center"/>
    </xf>
    <xf numFmtId="0" fontId="9" fillId="3" borderId="16" xfId="0" applyFont="1" applyFill="1" applyBorder="1" applyAlignment="1">
      <alignment horizontal="center" vertical="center" wrapText="1"/>
    </xf>
    <xf numFmtId="0" fontId="6" fillId="3" borderId="10" xfId="0" applyFont="1" applyFill="1" applyBorder="1"/>
    <xf numFmtId="0" fontId="6" fillId="3" borderId="10" xfId="0" applyFont="1" applyFill="1" applyBorder="1" applyAlignment="1">
      <alignment horizontal="right"/>
    </xf>
    <xf numFmtId="4" fontId="6" fillId="3" borderId="10" xfId="0" applyNumberFormat="1" applyFont="1" applyFill="1" applyBorder="1"/>
    <xf numFmtId="0" fontId="8" fillId="3" borderId="1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vertical="center"/>
    </xf>
    <xf numFmtId="0" fontId="12" fillId="3" borderId="14" xfId="0" applyFont="1" applyFill="1" applyBorder="1" applyAlignment="1">
      <alignment horizontal="right" vertical="center"/>
    </xf>
    <xf numFmtId="0" fontId="8" fillId="3" borderId="30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vertical="center"/>
    </xf>
    <xf numFmtId="0" fontId="12" fillId="3" borderId="30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/>
    </xf>
    <xf numFmtId="0" fontId="12" fillId="3" borderId="8" xfId="0" applyFont="1" applyFill="1" applyBorder="1" applyAlignment="1">
      <alignment horizontal="right" vertical="center"/>
    </xf>
    <xf numFmtId="0" fontId="14" fillId="3" borderId="2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vertical="center"/>
    </xf>
    <xf numFmtId="0" fontId="6" fillId="3" borderId="12" xfId="0" applyFont="1" applyFill="1" applyBorder="1"/>
    <xf numFmtId="0" fontId="6" fillId="3" borderId="12" xfId="0" applyFont="1" applyFill="1" applyBorder="1" applyAlignment="1">
      <alignment horizontal="right"/>
    </xf>
    <xf numFmtId="4" fontId="6" fillId="3" borderId="12" xfId="0" applyNumberFormat="1" applyFont="1" applyFill="1" applyBorder="1"/>
    <xf numFmtId="4" fontId="12" fillId="3" borderId="3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right"/>
    </xf>
    <xf numFmtId="4" fontId="6" fillId="3" borderId="1" xfId="0" applyNumberFormat="1" applyFont="1" applyFill="1" applyBorder="1"/>
    <xf numFmtId="4" fontId="12" fillId="3" borderId="1" xfId="0" applyNumberFormat="1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4" fontId="12" fillId="3" borderId="30" xfId="0" applyNumberFormat="1" applyFont="1" applyFill="1" applyBorder="1" applyAlignment="1">
      <alignment vertical="center"/>
    </xf>
    <xf numFmtId="0" fontId="14" fillId="3" borderId="34" xfId="0" applyFont="1" applyFill="1" applyBorder="1" applyAlignment="1">
      <alignment vertical="center" wrapText="1"/>
    </xf>
    <xf numFmtId="4" fontId="0" fillId="0" borderId="0" xfId="0" applyNumberFormat="1" applyAlignment="1">
      <alignment horizontal="left"/>
    </xf>
    <xf numFmtId="0" fontId="10" fillId="3" borderId="14" xfId="0" applyFont="1" applyFill="1" applyBorder="1" applyAlignment="1">
      <alignment horizontal="left" vertical="center" wrapText="1"/>
    </xf>
    <xf numFmtId="4" fontId="7" fillId="3" borderId="14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9" fillId="4" borderId="12" xfId="0" applyFont="1" applyFill="1" applyBorder="1" applyAlignment="1">
      <alignment horizontal="center" vertical="center" wrapText="1"/>
    </xf>
    <xf numFmtId="0" fontId="6" fillId="4" borderId="12" xfId="0" applyFont="1" applyFill="1" applyBorder="1"/>
    <xf numFmtId="0" fontId="6" fillId="4" borderId="12" xfId="0" applyFont="1" applyFill="1" applyBorder="1" applyAlignment="1">
      <alignment horizontal="right"/>
    </xf>
    <xf numFmtId="0" fontId="10" fillId="4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right"/>
    </xf>
    <xf numFmtId="4" fontId="6" fillId="4" borderId="1" xfId="0" applyNumberFormat="1" applyFont="1" applyFill="1" applyBorder="1"/>
    <xf numFmtId="0" fontId="10" fillId="4" borderId="1" xfId="0" applyFont="1" applyFill="1" applyBorder="1" applyAlignment="1">
      <alignment horizontal="left" vertical="center" wrapText="1"/>
    </xf>
    <xf numFmtId="4" fontId="12" fillId="4" borderId="30" xfId="0" applyNumberFormat="1" applyFont="1" applyFill="1" applyBorder="1" applyAlignment="1">
      <alignment vertical="center"/>
    </xf>
    <xf numFmtId="4" fontId="12" fillId="4" borderId="6" xfId="0" applyNumberFormat="1" applyFont="1" applyFill="1" applyBorder="1" applyAlignment="1">
      <alignment vertical="center"/>
    </xf>
    <xf numFmtId="0" fontId="9" fillId="4" borderId="16" xfId="0" applyFont="1" applyFill="1" applyBorder="1" applyAlignment="1">
      <alignment horizontal="center" vertical="center" wrapText="1"/>
    </xf>
    <xf numFmtId="0" fontId="6" fillId="4" borderId="16" xfId="0" applyFont="1" applyFill="1" applyBorder="1"/>
    <xf numFmtId="0" fontId="6" fillId="4" borderId="16" xfId="0" applyFont="1" applyFill="1" applyBorder="1" applyAlignment="1">
      <alignment horizontal="right"/>
    </xf>
    <xf numFmtId="4" fontId="6" fillId="4" borderId="16" xfId="0" applyNumberFormat="1" applyFont="1" applyFill="1" applyBorder="1"/>
    <xf numFmtId="4" fontId="12" fillId="4" borderId="10" xfId="0" applyNumberFormat="1" applyFont="1" applyFill="1" applyBorder="1" applyAlignment="1">
      <alignment vertical="center"/>
    </xf>
    <xf numFmtId="0" fontId="10" fillId="4" borderId="10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center" vertical="center" wrapText="1"/>
    </xf>
    <xf numFmtId="4" fontId="12" fillId="4" borderId="14" xfId="0" applyNumberFormat="1" applyFont="1" applyFill="1" applyBorder="1" applyAlignment="1">
      <alignment vertical="center"/>
    </xf>
    <xf numFmtId="4" fontId="7" fillId="4" borderId="14" xfId="0" applyNumberFormat="1" applyFont="1" applyFill="1" applyBorder="1" applyAlignment="1">
      <alignment horizontal="left" vertical="center" wrapText="1"/>
    </xf>
    <xf numFmtId="4" fontId="12" fillId="4" borderId="2" xfId="0" applyNumberFormat="1" applyFont="1" applyFill="1" applyBorder="1" applyAlignment="1">
      <alignment vertical="center"/>
    </xf>
    <xf numFmtId="0" fontId="9" fillId="4" borderId="17" xfId="0" applyFont="1" applyFill="1" applyBorder="1" applyAlignment="1">
      <alignment horizontal="center" vertical="center" wrapText="1"/>
    </xf>
    <xf numFmtId="0" fontId="6" fillId="4" borderId="17" xfId="0" applyFont="1" applyFill="1" applyBorder="1"/>
    <xf numFmtId="0" fontId="6" fillId="4" borderId="17" xfId="0" applyFont="1" applyFill="1" applyBorder="1" applyAlignment="1">
      <alignment horizontal="right"/>
    </xf>
    <xf numFmtId="4" fontId="6" fillId="4" borderId="17" xfId="0" applyNumberFormat="1" applyFont="1" applyFill="1" applyBorder="1"/>
    <xf numFmtId="0" fontId="10" fillId="4" borderId="1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2" fillId="4" borderId="15" xfId="0" applyFont="1" applyFill="1" applyBorder="1" applyAlignment="1">
      <alignment horizontal="center"/>
    </xf>
    <xf numFmtId="0" fontId="6" fillId="3" borderId="17" xfId="0" applyFont="1" applyFill="1" applyBorder="1" applyAlignment="1">
      <alignment vertical="center"/>
    </xf>
    <xf numFmtId="0" fontId="6" fillId="3" borderId="17" xfId="0" applyFont="1" applyFill="1" applyBorder="1" applyAlignment="1">
      <alignment horizontal="right" vertical="center"/>
    </xf>
    <xf numFmtId="4" fontId="6" fillId="3" borderId="17" xfId="0" applyNumberFormat="1" applyFont="1" applyFill="1" applyBorder="1" applyAlignment="1">
      <alignment vertical="center"/>
    </xf>
    <xf numFmtId="4" fontId="2" fillId="3" borderId="37" xfId="0" applyNumberFormat="1" applyFont="1" applyFill="1" applyBorder="1" applyAlignment="1">
      <alignment vertical="center" wrapText="1"/>
    </xf>
    <xf numFmtId="4" fontId="2" fillId="3" borderId="25" xfId="0" applyNumberFormat="1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right" vertical="center"/>
    </xf>
    <xf numFmtId="0" fontId="2" fillId="4" borderId="26" xfId="0" applyFont="1" applyFill="1" applyBorder="1" applyAlignment="1">
      <alignment wrapText="1"/>
    </xf>
    <xf numFmtId="0" fontId="8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vertical="center"/>
    </xf>
    <xf numFmtId="0" fontId="6" fillId="4" borderId="10" xfId="0" applyFont="1" applyFill="1" applyBorder="1" applyAlignment="1">
      <alignment horizontal="right" vertical="center"/>
    </xf>
    <xf numFmtId="4" fontId="6" fillId="4" borderId="16" xfId="0" applyNumberFormat="1" applyFont="1" applyFill="1" applyBorder="1" applyAlignment="1">
      <alignment vertical="center"/>
    </xf>
    <xf numFmtId="4" fontId="7" fillId="4" borderId="10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/>
    </xf>
    <xf numFmtId="0" fontId="6" fillId="4" borderId="6" xfId="0" applyFont="1" applyFill="1" applyBorder="1" applyAlignment="1">
      <alignment horizontal="right" vertical="center"/>
    </xf>
    <xf numFmtId="4" fontId="6" fillId="4" borderId="31" xfId="0" applyNumberFormat="1" applyFont="1" applyFill="1" applyBorder="1" applyAlignment="1">
      <alignment vertical="center"/>
    </xf>
    <xf numFmtId="4" fontId="7" fillId="4" borderId="6" xfId="0" applyNumberFormat="1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vertical="center"/>
    </xf>
    <xf numFmtId="0" fontId="12" fillId="4" borderId="14" xfId="0" applyFont="1" applyFill="1" applyBorder="1" applyAlignment="1">
      <alignment horizontal="right" vertical="center"/>
    </xf>
    <xf numFmtId="4" fontId="12" fillId="4" borderId="17" xfId="0" applyNumberFormat="1" applyFont="1" applyFill="1" applyBorder="1" applyAlignment="1">
      <alignment vertical="center"/>
    </xf>
    <xf numFmtId="4" fontId="2" fillId="4" borderId="17" xfId="0" applyNumberFormat="1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vertical="center"/>
    </xf>
    <xf numFmtId="0" fontId="6" fillId="4" borderId="3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vertical="center"/>
    </xf>
    <xf numFmtId="0" fontId="12" fillId="4" borderId="8" xfId="0" applyFont="1" applyFill="1" applyBorder="1" applyAlignment="1">
      <alignment horizontal="right" vertical="center"/>
    </xf>
    <xf numFmtId="0" fontId="13" fillId="4" borderId="14" xfId="0" applyFont="1" applyFill="1" applyBorder="1" applyAlignment="1">
      <alignment wrapText="1"/>
    </xf>
    <xf numFmtId="0" fontId="0" fillId="4" borderId="19" xfId="0" applyFill="1" applyBorder="1"/>
    <xf numFmtId="0" fontId="12" fillId="4" borderId="6" xfId="0" applyFont="1" applyFill="1" applyBorder="1" applyAlignment="1">
      <alignment vertical="center"/>
    </xf>
    <xf numFmtId="0" fontId="12" fillId="4" borderId="6" xfId="0" applyFont="1" applyFill="1" applyBorder="1" applyAlignment="1">
      <alignment horizontal="right" vertical="center"/>
    </xf>
    <xf numFmtId="4" fontId="12" fillId="4" borderId="38" xfId="0" applyNumberFormat="1" applyFont="1" applyFill="1" applyBorder="1" applyAlignment="1">
      <alignment vertical="center"/>
    </xf>
    <xf numFmtId="4" fontId="12" fillId="4" borderId="3" xfId="0" applyNumberFormat="1" applyFont="1" applyFill="1" applyBorder="1" applyAlignment="1">
      <alignment vertical="center"/>
    </xf>
    <xf numFmtId="4" fontId="7" fillId="4" borderId="3" xfId="0" applyNumberFormat="1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/>
    </xf>
    <xf numFmtId="0" fontId="0" fillId="4" borderId="23" xfId="0" applyFill="1" applyBorder="1" applyAlignment="1">
      <alignment horizontal="center"/>
    </xf>
    <xf numFmtId="0" fontId="7" fillId="3" borderId="1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right" vertical="center"/>
    </xf>
    <xf numFmtId="0" fontId="0" fillId="3" borderId="19" xfId="0" applyFill="1" applyBorder="1"/>
    <xf numFmtId="0" fontId="3" fillId="0" borderId="0" xfId="0" applyFont="1" applyAlignment="1">
      <alignment horizontal="left"/>
    </xf>
    <xf numFmtId="0" fontId="12" fillId="3" borderId="13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vertical="center"/>
    </xf>
    <xf numFmtId="0" fontId="12" fillId="3" borderId="33" xfId="0" applyFont="1" applyFill="1" applyBorder="1" applyAlignment="1">
      <alignment horizontal="right" vertical="center"/>
    </xf>
    <xf numFmtId="4" fontId="12" fillId="3" borderId="33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4" fontId="12" fillId="3" borderId="8" xfId="0" applyNumberFormat="1" applyFont="1" applyFill="1" applyBorder="1" applyAlignment="1">
      <alignment vertical="center"/>
    </xf>
    <xf numFmtId="4" fontId="2" fillId="3" borderId="24" xfId="0" applyNumberFormat="1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4" fontId="2" fillId="4" borderId="9" xfId="0" applyNumberFormat="1" applyFont="1" applyFill="1" applyBorder="1" applyAlignment="1">
      <alignment vertical="center" wrapText="1"/>
    </xf>
    <xf numFmtId="4" fontId="2" fillId="4" borderId="15" xfId="0" applyNumberFormat="1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horizontal="right" vertical="center"/>
    </xf>
    <xf numFmtId="0" fontId="7" fillId="3" borderId="14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vertical="center"/>
    </xf>
    <xf numFmtId="0" fontId="12" fillId="4" borderId="2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left" vertical="center"/>
    </xf>
    <xf numFmtId="0" fontId="0" fillId="4" borderId="24" xfId="0" applyFill="1" applyBorder="1" applyAlignment="1">
      <alignment horizontal="center"/>
    </xf>
    <xf numFmtId="0" fontId="7" fillId="4" borderId="14" xfId="0" applyFont="1" applyFill="1" applyBorder="1" applyAlignment="1">
      <alignment vertical="center" wrapText="1"/>
    </xf>
    <xf numFmtId="4" fontId="2" fillId="4" borderId="37" xfId="0" applyNumberFormat="1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left" vertical="center"/>
    </xf>
    <xf numFmtId="4" fontId="2" fillId="3" borderId="17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right"/>
    </xf>
    <xf numFmtId="4" fontId="2" fillId="4" borderId="1" xfId="0" applyNumberFormat="1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4" fontId="2" fillId="4" borderId="6" xfId="0" applyNumberFormat="1" applyFont="1" applyFill="1" applyBorder="1"/>
    <xf numFmtId="0" fontId="7" fillId="4" borderId="6" xfId="0" applyFont="1" applyFill="1" applyBorder="1" applyAlignment="1">
      <alignment horizontal="left"/>
    </xf>
    <xf numFmtId="0" fontId="2" fillId="4" borderId="8" xfId="0" applyFont="1" applyFill="1" applyBorder="1"/>
    <xf numFmtId="0" fontId="2" fillId="4" borderId="8" xfId="0" applyFont="1" applyFill="1" applyBorder="1" applyAlignment="1">
      <alignment horizontal="right"/>
    </xf>
    <xf numFmtId="4" fontId="2" fillId="4" borderId="8" xfId="0" applyNumberFormat="1" applyFont="1" applyFill="1" applyBorder="1"/>
    <xf numFmtId="0" fontId="7" fillId="4" borderId="8" xfId="0" applyFont="1" applyFill="1" applyBorder="1" applyAlignment="1">
      <alignment horizontal="left"/>
    </xf>
    <xf numFmtId="0" fontId="10" fillId="4" borderId="8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right"/>
    </xf>
    <xf numFmtId="4" fontId="6" fillId="4" borderId="6" xfId="0" applyNumberFormat="1" applyFont="1" applyFill="1" applyBorder="1"/>
    <xf numFmtId="0" fontId="17" fillId="4" borderId="6" xfId="0" applyFont="1" applyFill="1" applyBorder="1" applyAlignment="1">
      <alignment horizontal="left"/>
    </xf>
    <xf numFmtId="0" fontId="12" fillId="4" borderId="8" xfId="1" applyFont="1" applyFill="1" applyBorder="1" applyAlignment="1">
      <alignment horizontal="right"/>
    </xf>
    <xf numFmtId="4" fontId="12" fillId="4" borderId="8" xfId="1" applyNumberFormat="1" applyFont="1" applyFill="1" applyBorder="1"/>
    <xf numFmtId="0" fontId="4" fillId="3" borderId="15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13" fillId="3" borderId="14" xfId="0" applyFont="1" applyFill="1" applyBorder="1" applyAlignment="1">
      <alignment wrapText="1"/>
    </xf>
    <xf numFmtId="0" fontId="0" fillId="4" borderId="15" xfId="0" applyFill="1" applyBorder="1" applyAlignment="1">
      <alignment horizontal="center"/>
    </xf>
    <xf numFmtId="0" fontId="6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horizontal="right" vertical="center"/>
    </xf>
    <xf numFmtId="4" fontId="6" fillId="4" borderId="17" xfId="0" applyNumberFormat="1" applyFont="1" applyFill="1" applyBorder="1" applyAlignment="1">
      <alignment vertical="center"/>
    </xf>
    <xf numFmtId="0" fontId="0" fillId="4" borderId="37" xfId="0" applyFill="1" applyBorder="1" applyAlignment="1">
      <alignment horizontal="center"/>
    </xf>
    <xf numFmtId="0" fontId="2" fillId="3" borderId="15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wrapText="1"/>
    </xf>
    <xf numFmtId="0" fontId="9" fillId="4" borderId="6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right" vertical="center"/>
    </xf>
    <xf numFmtId="4" fontId="6" fillId="4" borderId="12" xfId="0" applyNumberFormat="1" applyFont="1" applyFill="1" applyBorder="1" applyAlignment="1">
      <alignment vertical="center"/>
    </xf>
    <xf numFmtId="4" fontId="6" fillId="4" borderId="8" xfId="0" applyNumberFormat="1" applyFont="1" applyFill="1" applyBorder="1"/>
    <xf numFmtId="4" fontId="15" fillId="0" borderId="0" xfId="0" applyNumberFormat="1" applyFont="1"/>
    <xf numFmtId="0" fontId="8" fillId="4" borderId="6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6" fillId="3" borderId="17" xfId="0" applyFont="1" applyFill="1" applyBorder="1"/>
    <xf numFmtId="0" fontId="6" fillId="4" borderId="6" xfId="0" applyFont="1" applyFill="1" applyBorder="1"/>
    <xf numFmtId="0" fontId="12" fillId="4" borderId="8" xfId="1" applyFont="1" applyFill="1" applyBorder="1"/>
    <xf numFmtId="0" fontId="2" fillId="4" borderId="9" xfId="0" applyFont="1" applyFill="1" applyBorder="1" applyAlignment="1">
      <alignment horizontal="center"/>
    </xf>
    <xf numFmtId="0" fontId="3" fillId="2" borderId="13" xfId="0" applyFont="1" applyFill="1" applyBorder="1" applyAlignment="1">
      <alignment vertical="center" wrapText="1"/>
    </xf>
    <xf numFmtId="0" fontId="2" fillId="4" borderId="35" xfId="0" applyFont="1" applyFill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 wrapText="1"/>
    </xf>
    <xf numFmtId="4" fontId="2" fillId="3" borderId="23" xfId="0" applyNumberFormat="1" applyFont="1" applyFill="1" applyBorder="1" applyAlignment="1">
      <alignment vertical="center" wrapText="1"/>
    </xf>
    <xf numFmtId="4" fontId="2" fillId="3" borderId="12" xfId="0" applyNumberFormat="1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/>
    </xf>
    <xf numFmtId="4" fontId="2" fillId="3" borderId="7" xfId="0" applyNumberFormat="1" applyFont="1" applyFill="1" applyBorder="1" applyAlignment="1">
      <alignment horizontal="left" vertical="center" wrapText="1"/>
    </xf>
    <xf numFmtId="4" fontId="2" fillId="3" borderId="25" xfId="0" applyNumberFormat="1" applyFont="1" applyFill="1" applyBorder="1" applyAlignment="1">
      <alignment horizontal="left" vertical="center" wrapText="1"/>
    </xf>
    <xf numFmtId="0" fontId="12" fillId="4" borderId="13" xfId="0" applyFont="1" applyFill="1" applyBorder="1" applyAlignment="1">
      <alignment horizontal="left" vertical="center"/>
    </xf>
    <xf numFmtId="0" fontId="9" fillId="4" borderId="26" xfId="0" applyFont="1" applyFill="1" applyBorder="1" applyAlignment="1">
      <alignment horizontal="center" vertical="center" wrapText="1"/>
    </xf>
    <xf numFmtId="0" fontId="6" fillId="4" borderId="26" xfId="0" applyFont="1" applyFill="1" applyBorder="1"/>
    <xf numFmtId="0" fontId="6" fillId="4" borderId="26" xfId="0" applyFont="1" applyFill="1" applyBorder="1" applyAlignment="1">
      <alignment horizontal="right"/>
    </xf>
    <xf numFmtId="4" fontId="6" fillId="4" borderId="26" xfId="0" applyNumberFormat="1" applyFont="1" applyFill="1" applyBorder="1"/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wrapText="1"/>
    </xf>
    <xf numFmtId="0" fontId="2" fillId="3" borderId="19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4" fontId="2" fillId="3" borderId="22" xfId="0" applyNumberFormat="1" applyFont="1" applyFill="1" applyBorder="1" applyAlignment="1">
      <alignment horizontal="left" vertical="center" wrapText="1"/>
    </xf>
    <xf numFmtId="4" fontId="2" fillId="3" borderId="5" xfId="0" applyNumberFormat="1" applyFont="1" applyFill="1" applyBorder="1" applyAlignment="1">
      <alignment horizontal="left" vertical="center" wrapText="1"/>
    </xf>
    <xf numFmtId="4" fontId="2" fillId="3" borderId="7" xfId="0" applyNumberFormat="1" applyFont="1" applyFill="1" applyBorder="1" applyAlignment="1">
      <alignment horizontal="left" vertical="center" wrapText="1"/>
    </xf>
    <xf numFmtId="4" fontId="2" fillId="3" borderId="4" xfId="0" applyNumberFormat="1" applyFont="1" applyFill="1" applyBorder="1" applyAlignment="1">
      <alignment horizontal="left" vertical="center" wrapText="1"/>
    </xf>
    <xf numFmtId="4" fontId="2" fillId="3" borderId="9" xfId="0" applyNumberFormat="1" applyFont="1" applyFill="1" applyBorder="1" applyAlignment="1">
      <alignment horizontal="left" vertical="center" wrapText="1"/>
    </xf>
    <xf numFmtId="4" fontId="2" fillId="3" borderId="11" xfId="0" applyNumberFormat="1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4" fontId="2" fillId="4" borderId="4" xfId="0" applyNumberFormat="1" applyFont="1" applyFill="1" applyBorder="1" applyAlignment="1">
      <alignment vertical="center" wrapText="1"/>
    </xf>
    <xf numFmtId="4" fontId="2" fillId="4" borderId="9" xfId="0" applyNumberFormat="1" applyFont="1" applyFill="1" applyBorder="1" applyAlignment="1">
      <alignment vertical="center" wrapText="1"/>
    </xf>
    <xf numFmtId="4" fontId="2" fillId="4" borderId="11" xfId="0" applyNumberFormat="1" applyFont="1" applyFill="1" applyBorder="1" applyAlignment="1">
      <alignment vertical="center" wrapText="1"/>
    </xf>
    <xf numFmtId="0" fontId="13" fillId="4" borderId="3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vertical="center" wrapText="1"/>
    </xf>
    <xf numFmtId="0" fontId="13" fillId="4" borderId="1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4" fontId="2" fillId="4" borderId="22" xfId="0" applyNumberFormat="1" applyFont="1" applyFill="1" applyBorder="1" applyAlignment="1">
      <alignment vertical="center" wrapText="1"/>
    </xf>
    <xf numFmtId="4" fontId="2" fillId="4" borderId="5" xfId="0" applyNumberFormat="1" applyFont="1" applyFill="1" applyBorder="1" applyAlignment="1">
      <alignment vertical="center" wrapText="1"/>
    </xf>
    <xf numFmtId="4" fontId="2" fillId="3" borderId="23" xfId="0" applyNumberFormat="1" applyFont="1" applyFill="1" applyBorder="1" applyAlignment="1">
      <alignment vertical="center" wrapText="1"/>
    </xf>
    <xf numFmtId="4" fontId="2" fillId="3" borderId="24" xfId="0" applyNumberFormat="1" applyFont="1" applyFill="1" applyBorder="1" applyAlignment="1">
      <alignment vertical="center" wrapText="1"/>
    </xf>
    <xf numFmtId="4" fontId="2" fillId="3" borderId="12" xfId="0" applyNumberFormat="1" applyFont="1" applyFill="1" applyBorder="1" applyAlignment="1">
      <alignment vertical="center" wrapText="1"/>
    </xf>
    <xf numFmtId="4" fontId="2" fillId="3" borderId="26" xfId="0" applyNumberFormat="1" applyFont="1" applyFill="1" applyBorder="1" applyAlignment="1">
      <alignment vertical="center" wrapText="1"/>
    </xf>
    <xf numFmtId="4" fontId="2" fillId="3" borderId="16" xfId="0" applyNumberFormat="1" applyFont="1" applyFill="1" applyBorder="1" applyAlignment="1">
      <alignment vertical="center" wrapText="1"/>
    </xf>
    <xf numFmtId="4" fontId="2" fillId="4" borderId="12" xfId="0" applyNumberFormat="1" applyFont="1" applyFill="1" applyBorder="1" applyAlignment="1">
      <alignment vertical="center" wrapText="1"/>
    </xf>
    <xf numFmtId="4" fontId="2" fillId="4" borderId="26" xfId="0" applyNumberFormat="1" applyFont="1" applyFill="1" applyBorder="1" applyAlignment="1">
      <alignment vertical="center" wrapText="1"/>
    </xf>
    <xf numFmtId="4" fontId="2" fillId="4" borderId="16" xfId="0" applyNumberFormat="1" applyFont="1" applyFill="1" applyBorder="1" applyAlignment="1">
      <alignment vertical="center" wrapText="1"/>
    </xf>
    <xf numFmtId="0" fontId="0" fillId="3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4" borderId="21" xfId="0" applyFill="1" applyBorder="1"/>
    <xf numFmtId="0" fontId="0" fillId="4" borderId="18" xfId="0" applyFill="1" applyBorder="1"/>
    <xf numFmtId="0" fontId="0" fillId="4" borderId="23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14" fillId="3" borderId="20" xfId="0" applyFont="1" applyFill="1" applyBorder="1" applyAlignment="1">
      <alignment vertical="center" wrapText="1"/>
    </xf>
    <xf numFmtId="0" fontId="14" fillId="3" borderId="18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vertical="center" wrapText="1"/>
    </xf>
    <xf numFmtId="0" fontId="13" fillId="3" borderId="18" xfId="0" applyFont="1" applyFill="1" applyBorder="1" applyAlignment="1">
      <alignment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4" fontId="4" fillId="3" borderId="4" xfId="0" applyNumberFormat="1" applyFont="1" applyFill="1" applyBorder="1" applyAlignment="1">
      <alignment vertical="center" wrapText="1"/>
    </xf>
    <xf numFmtId="4" fontId="4" fillId="3" borderId="9" xfId="0" applyNumberFormat="1" applyFont="1" applyFill="1" applyBorder="1" applyAlignment="1">
      <alignment vertical="center" wrapText="1"/>
    </xf>
    <xf numFmtId="4" fontId="4" fillId="3" borderId="12" xfId="0" applyNumberFormat="1" applyFont="1" applyFill="1" applyBorder="1" applyAlignment="1">
      <alignment vertical="center" wrapText="1"/>
    </xf>
    <xf numFmtId="4" fontId="4" fillId="3" borderId="26" xfId="0" applyNumberFormat="1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4" fontId="4" fillId="4" borderId="22" xfId="0" applyNumberFormat="1" applyFont="1" applyFill="1" applyBorder="1" applyAlignment="1">
      <alignment horizontal="left" vertical="center" wrapText="1"/>
    </xf>
    <xf numFmtId="4" fontId="4" fillId="4" borderId="5" xfId="0" applyNumberFormat="1" applyFont="1" applyFill="1" applyBorder="1" applyAlignment="1">
      <alignment horizontal="left" vertical="center" wrapText="1"/>
    </xf>
    <xf numFmtId="4" fontId="4" fillId="4" borderId="4" xfId="0" applyNumberFormat="1" applyFont="1" applyFill="1" applyBorder="1" applyAlignment="1">
      <alignment horizontal="left" vertical="center" wrapText="1"/>
    </xf>
    <xf numFmtId="4" fontId="4" fillId="4" borderId="9" xfId="0" applyNumberFormat="1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vertical="center" wrapText="1"/>
    </xf>
    <xf numFmtId="0" fontId="2" fillId="4" borderId="28" xfId="0" applyFont="1" applyFill="1" applyBorder="1" applyAlignment="1">
      <alignment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1" fontId="2" fillId="3" borderId="9" xfId="0" applyNumberFormat="1" applyFont="1" applyFill="1" applyBorder="1" applyAlignment="1">
      <alignment horizontal="center" vertical="center" wrapText="1"/>
    </xf>
    <xf numFmtId="1" fontId="2" fillId="3" borderId="11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12" fillId="4" borderId="22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4" borderId="20" xfId="0" applyFill="1" applyBorder="1"/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6" fillId="4" borderId="22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wrapText="1"/>
    </xf>
    <xf numFmtId="0" fontId="2" fillId="4" borderId="16" xfId="0" applyFont="1" applyFill="1" applyBorder="1" applyAlignment="1">
      <alignment wrapText="1"/>
    </xf>
    <xf numFmtId="0" fontId="2" fillId="4" borderId="27" xfId="0" applyFont="1" applyFill="1" applyBorder="1" applyAlignment="1">
      <alignment vertical="center"/>
    </xf>
    <xf numFmtId="0" fontId="2" fillId="4" borderId="28" xfId="0" applyFont="1" applyFill="1" applyBorder="1" applyAlignment="1">
      <alignment vertical="center"/>
    </xf>
    <xf numFmtId="0" fontId="2" fillId="4" borderId="29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2" fillId="4" borderId="22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0" fillId="3" borderId="39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4" fillId="4" borderId="27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4" fontId="2" fillId="4" borderId="4" xfId="0" applyNumberFormat="1" applyFont="1" applyFill="1" applyBorder="1" applyAlignment="1">
      <alignment horizontal="left" vertical="center" wrapText="1"/>
    </xf>
    <xf numFmtId="4" fontId="2" fillId="4" borderId="9" xfId="0" applyNumberFormat="1" applyFont="1" applyFill="1" applyBorder="1" applyAlignment="1">
      <alignment horizontal="left" vertical="center" wrapText="1"/>
    </xf>
    <xf numFmtId="4" fontId="2" fillId="4" borderId="11" xfId="0" applyNumberFormat="1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3" borderId="12" xfId="0" applyNumberFormat="1" applyFont="1" applyFill="1" applyBorder="1" applyAlignment="1">
      <alignment horizontal="left" vertical="center" wrapText="1"/>
    </xf>
    <xf numFmtId="4" fontId="2" fillId="3" borderId="26" xfId="0" applyNumberFormat="1" applyFont="1" applyFill="1" applyBorder="1" applyAlignment="1">
      <alignment horizontal="left" vertical="center" wrapText="1"/>
    </xf>
    <xf numFmtId="4" fontId="2" fillId="3" borderId="16" xfId="0" applyNumberFormat="1" applyFont="1" applyFill="1" applyBorder="1" applyAlignment="1">
      <alignment horizontal="left" vertical="center" wrapText="1"/>
    </xf>
    <xf numFmtId="4" fontId="2" fillId="3" borderId="23" xfId="0" applyNumberFormat="1" applyFont="1" applyFill="1" applyBorder="1" applyAlignment="1">
      <alignment horizontal="left" vertical="center" wrapText="1"/>
    </xf>
    <xf numFmtId="4" fontId="2" fillId="3" borderId="25" xfId="0" applyNumberFormat="1" applyFont="1" applyFill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M73"/>
  <sheetViews>
    <sheetView tabSelected="1" topLeftCell="A35" zoomScaleNormal="100" workbookViewId="0">
      <selection activeCell="B46" sqref="B46"/>
    </sheetView>
  </sheetViews>
  <sheetFormatPr defaultRowHeight="16.5" x14ac:dyDescent="0.25"/>
  <cols>
    <col min="1" max="1" width="19" customWidth="1"/>
    <col min="2" max="2" width="18.7109375" style="3" customWidth="1"/>
    <col min="3" max="3" width="7.42578125" style="16" customWidth="1"/>
    <col min="4" max="4" width="47.5703125" customWidth="1"/>
    <col min="5" max="5" width="6.28515625" style="12" customWidth="1"/>
    <col min="6" max="6" width="13.7109375" customWidth="1"/>
    <col min="7" max="7" width="12.85546875" customWidth="1"/>
    <col min="8" max="8" width="16.42578125" style="3" customWidth="1"/>
    <col min="9" max="9" width="55" customWidth="1"/>
    <col min="10" max="10" width="10.42578125" style="91" customWidth="1"/>
    <col min="11" max="11" width="36.140625" customWidth="1"/>
    <col min="12" max="12" width="31.5703125" customWidth="1"/>
  </cols>
  <sheetData>
    <row r="1" spans="1:13" x14ac:dyDescent="0.3">
      <c r="A1" s="1"/>
      <c r="C1" s="15"/>
      <c r="D1" s="2"/>
      <c r="F1" s="2"/>
      <c r="G1" s="2"/>
      <c r="H1" s="61"/>
    </row>
    <row r="2" spans="1:13" x14ac:dyDescent="0.3">
      <c r="A2" s="1" t="s">
        <v>3</v>
      </c>
      <c r="B2" s="146"/>
      <c r="C2" s="15"/>
      <c r="D2" s="1"/>
      <c r="E2" s="13"/>
      <c r="F2" s="1"/>
      <c r="G2" s="1"/>
    </row>
    <row r="3" spans="1:13" ht="15" x14ac:dyDescent="0.25">
      <c r="A3" s="286" t="s">
        <v>4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</row>
    <row r="4" spans="1:13" ht="15" x14ac:dyDescent="0.25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</row>
    <row r="5" spans="1:13" ht="17.25" thickBot="1" x14ac:dyDescent="0.3"/>
    <row r="6" spans="1:13" ht="51.75" thickBot="1" x14ac:dyDescent="0.3">
      <c r="A6" s="228" t="s">
        <v>45</v>
      </c>
      <c r="B6" s="4" t="s">
        <v>46</v>
      </c>
      <c r="C6" s="9" t="s">
        <v>1</v>
      </c>
      <c r="D6" s="5" t="s">
        <v>47</v>
      </c>
      <c r="E6" s="14" t="s">
        <v>14</v>
      </c>
      <c r="F6" s="4" t="s">
        <v>42</v>
      </c>
      <c r="G6" s="4" t="s">
        <v>43</v>
      </c>
      <c r="H6" s="4" t="s">
        <v>44</v>
      </c>
      <c r="I6" s="6" t="s">
        <v>0</v>
      </c>
      <c r="J6" s="92" t="s">
        <v>10</v>
      </c>
      <c r="K6" s="6" t="s">
        <v>48</v>
      </c>
      <c r="L6" s="159" t="s">
        <v>49</v>
      </c>
    </row>
    <row r="7" spans="1:13" ht="27" customHeight="1" x14ac:dyDescent="0.25">
      <c r="A7" s="295" t="s">
        <v>9</v>
      </c>
      <c r="B7" s="289" t="s">
        <v>50</v>
      </c>
      <c r="C7" s="17" t="s">
        <v>118</v>
      </c>
      <c r="D7" s="18" t="s">
        <v>18</v>
      </c>
      <c r="E7" s="19">
        <v>2</v>
      </c>
      <c r="F7" s="20">
        <v>16600</v>
      </c>
      <c r="G7" s="21">
        <f t="shared" ref="G7:G19" si="0">E7*F7</f>
        <v>33200</v>
      </c>
      <c r="H7" s="268" t="s">
        <v>41</v>
      </c>
      <c r="I7" s="291"/>
      <c r="J7" s="293"/>
      <c r="K7" s="305" t="s">
        <v>15</v>
      </c>
      <c r="L7" s="303" t="s">
        <v>16</v>
      </c>
    </row>
    <row r="8" spans="1:13" ht="17.25" thickBot="1" x14ac:dyDescent="0.3">
      <c r="A8" s="296"/>
      <c r="B8" s="290"/>
      <c r="C8" s="22" t="s">
        <v>119</v>
      </c>
      <c r="D8" s="23" t="s">
        <v>51</v>
      </c>
      <c r="E8" s="24">
        <v>2</v>
      </c>
      <c r="F8" s="25">
        <v>3500</v>
      </c>
      <c r="G8" s="26">
        <f t="shared" si="0"/>
        <v>7000</v>
      </c>
      <c r="H8" s="267"/>
      <c r="I8" s="292"/>
      <c r="J8" s="294"/>
      <c r="K8" s="306"/>
      <c r="L8" s="304"/>
    </row>
    <row r="9" spans="1:13" ht="16.5" customHeight="1" x14ac:dyDescent="0.25">
      <c r="A9" s="296"/>
      <c r="B9" s="297" t="s">
        <v>57</v>
      </c>
      <c r="C9" s="57" t="s">
        <v>120</v>
      </c>
      <c r="D9" s="48" t="s">
        <v>32</v>
      </c>
      <c r="E9" s="49">
        <v>1</v>
      </c>
      <c r="F9" s="50">
        <v>15800</v>
      </c>
      <c r="G9" s="51">
        <f t="shared" si="0"/>
        <v>15800</v>
      </c>
      <c r="H9" s="300" t="s">
        <v>59</v>
      </c>
      <c r="I9" s="45"/>
      <c r="J9" s="307"/>
      <c r="K9" s="306"/>
      <c r="L9" s="304"/>
    </row>
    <row r="10" spans="1:13" ht="15.75" x14ac:dyDescent="0.25">
      <c r="A10" s="296"/>
      <c r="B10" s="298"/>
      <c r="C10" s="52" t="s">
        <v>128</v>
      </c>
      <c r="D10" s="53" t="s">
        <v>22</v>
      </c>
      <c r="E10" s="54">
        <v>1</v>
      </c>
      <c r="F10" s="55">
        <v>22000</v>
      </c>
      <c r="G10" s="56">
        <f t="shared" si="0"/>
        <v>22000</v>
      </c>
      <c r="H10" s="301"/>
      <c r="I10" s="60"/>
      <c r="J10" s="308"/>
      <c r="K10" s="306"/>
      <c r="L10" s="304"/>
    </row>
    <row r="11" spans="1:13" ht="16.5" customHeight="1" x14ac:dyDescent="0.25">
      <c r="A11" s="296"/>
      <c r="B11" s="298"/>
      <c r="C11" s="58" t="s">
        <v>142</v>
      </c>
      <c r="D11" s="40" t="s">
        <v>20</v>
      </c>
      <c r="E11" s="41">
        <v>3</v>
      </c>
      <c r="F11" s="59">
        <v>2000</v>
      </c>
      <c r="G11" s="59">
        <f t="shared" si="0"/>
        <v>6000</v>
      </c>
      <c r="H11" s="301"/>
      <c r="I11" s="287"/>
      <c r="J11" s="308"/>
      <c r="K11" s="306"/>
      <c r="L11" s="304"/>
    </row>
    <row r="12" spans="1:13" ht="17.25" customHeight="1" thickBot="1" x14ac:dyDescent="0.3">
      <c r="A12" s="296"/>
      <c r="B12" s="299"/>
      <c r="C12" s="32" t="s">
        <v>135</v>
      </c>
      <c r="D12" s="33" t="s">
        <v>58</v>
      </c>
      <c r="E12" s="34">
        <v>1</v>
      </c>
      <c r="F12" s="35">
        <v>400</v>
      </c>
      <c r="G12" s="26">
        <f t="shared" si="0"/>
        <v>400</v>
      </c>
      <c r="H12" s="302"/>
      <c r="I12" s="288"/>
      <c r="J12" s="309"/>
      <c r="K12" s="306"/>
      <c r="L12" s="304"/>
    </row>
    <row r="13" spans="1:13" ht="17.25" customHeight="1" thickBot="1" x14ac:dyDescent="0.3">
      <c r="A13" s="296"/>
      <c r="B13" s="147" t="s">
        <v>64</v>
      </c>
      <c r="C13" s="30" t="s">
        <v>133</v>
      </c>
      <c r="D13" s="224" t="s">
        <v>117</v>
      </c>
      <c r="E13" s="27">
        <v>3</v>
      </c>
      <c r="F13" s="28">
        <v>5000</v>
      </c>
      <c r="G13" s="31">
        <f t="shared" si="0"/>
        <v>15000</v>
      </c>
      <c r="H13" s="62" t="s">
        <v>65</v>
      </c>
      <c r="I13" s="29"/>
      <c r="J13" s="201"/>
      <c r="K13" s="306"/>
      <c r="L13" s="304"/>
    </row>
    <row r="14" spans="1:13" ht="33" customHeight="1" x14ac:dyDescent="0.25">
      <c r="A14" s="355" t="s">
        <v>56</v>
      </c>
      <c r="B14" s="325" t="s">
        <v>60</v>
      </c>
      <c r="C14" s="65" t="s">
        <v>120</v>
      </c>
      <c r="D14" s="66" t="s">
        <v>32</v>
      </c>
      <c r="E14" s="67">
        <v>1</v>
      </c>
      <c r="F14" s="218">
        <v>15800</v>
      </c>
      <c r="G14" s="75">
        <f t="shared" si="0"/>
        <v>15800</v>
      </c>
      <c r="H14" s="68" t="s">
        <v>63</v>
      </c>
      <c r="I14" s="282"/>
      <c r="J14" s="202"/>
      <c r="K14" s="310" t="s">
        <v>69</v>
      </c>
      <c r="L14" s="312" t="s">
        <v>70</v>
      </c>
    </row>
    <row r="15" spans="1:13" ht="15.75" customHeight="1" x14ac:dyDescent="0.25">
      <c r="A15" s="356"/>
      <c r="B15" s="326"/>
      <c r="C15" s="69" t="s">
        <v>127</v>
      </c>
      <c r="D15" s="70" t="s">
        <v>33</v>
      </c>
      <c r="E15" s="71">
        <v>1</v>
      </c>
      <c r="F15" s="72">
        <v>11200</v>
      </c>
      <c r="G15" s="74">
        <f t="shared" si="0"/>
        <v>11200</v>
      </c>
      <c r="H15" s="73" t="s">
        <v>62</v>
      </c>
      <c r="I15" s="328"/>
      <c r="J15" s="203"/>
      <c r="K15" s="311"/>
      <c r="L15" s="313"/>
    </row>
    <row r="16" spans="1:13" ht="16.5" customHeight="1" thickBot="1" x14ac:dyDescent="0.3">
      <c r="A16" s="356"/>
      <c r="B16" s="327"/>
      <c r="C16" s="76" t="s">
        <v>119</v>
      </c>
      <c r="D16" s="77" t="s">
        <v>51</v>
      </c>
      <c r="E16" s="78">
        <v>1</v>
      </c>
      <c r="F16" s="79">
        <v>3500</v>
      </c>
      <c r="G16" s="80">
        <f t="shared" si="0"/>
        <v>3500</v>
      </c>
      <c r="H16" s="81" t="s">
        <v>61</v>
      </c>
      <c r="I16" s="283"/>
      <c r="J16" s="204"/>
      <c r="K16" s="311"/>
      <c r="L16" s="313"/>
    </row>
    <row r="17" spans="1:12" ht="27.75" thickBot="1" x14ac:dyDescent="0.35">
      <c r="A17" s="356"/>
      <c r="B17" s="240" t="s">
        <v>66</v>
      </c>
      <c r="C17" s="86" t="s">
        <v>128</v>
      </c>
      <c r="D17" s="87" t="s">
        <v>22</v>
      </c>
      <c r="E17" s="88">
        <v>1</v>
      </c>
      <c r="F17" s="89">
        <v>22000</v>
      </c>
      <c r="G17" s="83">
        <f t="shared" si="0"/>
        <v>22000</v>
      </c>
      <c r="H17" s="90" t="s">
        <v>67</v>
      </c>
      <c r="I17" s="133" t="s">
        <v>68</v>
      </c>
      <c r="J17" s="94">
        <v>2044</v>
      </c>
      <c r="K17" s="311"/>
      <c r="L17" s="313"/>
    </row>
    <row r="18" spans="1:12" ht="51.75" x14ac:dyDescent="0.25">
      <c r="A18" s="356"/>
      <c r="B18" s="325" t="s">
        <v>113</v>
      </c>
      <c r="C18" s="216" t="s">
        <v>128</v>
      </c>
      <c r="D18" s="111" t="s">
        <v>22</v>
      </c>
      <c r="E18" s="217">
        <v>2</v>
      </c>
      <c r="F18" s="113">
        <v>22000</v>
      </c>
      <c r="G18" s="75">
        <f t="shared" si="0"/>
        <v>44000</v>
      </c>
      <c r="H18" s="214"/>
      <c r="I18" s="215" t="s">
        <v>114</v>
      </c>
      <c r="J18" s="342">
        <v>2041</v>
      </c>
      <c r="K18" s="311"/>
      <c r="L18" s="313"/>
    </row>
    <row r="19" spans="1:12" thickBot="1" x14ac:dyDescent="0.3">
      <c r="A19" s="356"/>
      <c r="B19" s="326"/>
      <c r="C19" s="241" t="s">
        <v>135</v>
      </c>
      <c r="D19" s="242" t="s">
        <v>58</v>
      </c>
      <c r="E19" s="243">
        <v>2</v>
      </c>
      <c r="F19" s="244">
        <v>400</v>
      </c>
      <c r="G19" s="85">
        <f t="shared" si="0"/>
        <v>800</v>
      </c>
      <c r="H19" s="245"/>
      <c r="I19" s="246"/>
      <c r="J19" s="343"/>
      <c r="K19" s="311"/>
      <c r="L19" s="313"/>
    </row>
    <row r="20" spans="1:12" ht="33.75" thickBot="1" x14ac:dyDescent="0.3">
      <c r="A20" s="329" t="s">
        <v>150</v>
      </c>
      <c r="B20" s="147" t="s">
        <v>71</v>
      </c>
      <c r="C20" s="36" t="s">
        <v>142</v>
      </c>
      <c r="D20" s="95" t="s">
        <v>20</v>
      </c>
      <c r="E20" s="96">
        <v>1</v>
      </c>
      <c r="F20" s="97">
        <v>2000</v>
      </c>
      <c r="G20" s="31">
        <f t="shared" ref="G20:G62" si="1">E20*F20</f>
        <v>2000</v>
      </c>
      <c r="H20" s="63" t="s">
        <v>72</v>
      </c>
      <c r="I20" s="145"/>
      <c r="J20" s="205"/>
      <c r="K20" s="232" t="s">
        <v>5</v>
      </c>
      <c r="L20" s="231" t="s">
        <v>17</v>
      </c>
    </row>
    <row r="21" spans="1:12" ht="39.75" thickBot="1" x14ac:dyDescent="0.3">
      <c r="A21" s="331"/>
      <c r="B21" s="147" t="s">
        <v>74</v>
      </c>
      <c r="C21" s="36" t="s">
        <v>141</v>
      </c>
      <c r="D21" s="95" t="s">
        <v>73</v>
      </c>
      <c r="E21" s="96">
        <v>1</v>
      </c>
      <c r="F21" s="97">
        <v>7200</v>
      </c>
      <c r="G21" s="31">
        <f t="shared" si="1"/>
        <v>7200</v>
      </c>
      <c r="H21" s="63" t="s">
        <v>75</v>
      </c>
      <c r="I21" s="206" t="s">
        <v>77</v>
      </c>
      <c r="J21" s="212">
        <v>2036</v>
      </c>
      <c r="K21" s="173" t="s">
        <v>25</v>
      </c>
      <c r="L21" s="98" t="s">
        <v>24</v>
      </c>
    </row>
    <row r="22" spans="1:12" ht="49.5" customHeight="1" x14ac:dyDescent="0.25">
      <c r="A22" s="314" t="s">
        <v>2</v>
      </c>
      <c r="B22" s="332" t="s">
        <v>76</v>
      </c>
      <c r="C22" s="110" t="s">
        <v>120</v>
      </c>
      <c r="D22" s="111" t="s">
        <v>32</v>
      </c>
      <c r="E22" s="112">
        <v>1</v>
      </c>
      <c r="F22" s="113">
        <v>15800</v>
      </c>
      <c r="G22" s="75">
        <f t="shared" si="1"/>
        <v>15800</v>
      </c>
      <c r="H22" s="114"/>
      <c r="I22" s="282"/>
      <c r="J22" s="284"/>
      <c r="K22" s="337" t="s">
        <v>30</v>
      </c>
      <c r="L22" s="261" t="s">
        <v>13</v>
      </c>
    </row>
    <row r="23" spans="1:12" ht="17.25" customHeight="1" thickBot="1" x14ac:dyDescent="0.3">
      <c r="A23" s="315"/>
      <c r="B23" s="334"/>
      <c r="C23" s="105" t="s">
        <v>128</v>
      </c>
      <c r="D23" s="106" t="s">
        <v>22</v>
      </c>
      <c r="E23" s="107">
        <v>1</v>
      </c>
      <c r="F23" s="108">
        <v>22000</v>
      </c>
      <c r="G23" s="80">
        <f t="shared" si="1"/>
        <v>22000</v>
      </c>
      <c r="H23" s="109"/>
      <c r="I23" s="283"/>
      <c r="J23" s="285"/>
      <c r="K23" s="338"/>
      <c r="L23" s="262"/>
    </row>
    <row r="24" spans="1:12" ht="50.25" thickBot="1" x14ac:dyDescent="0.35">
      <c r="A24" s="315"/>
      <c r="B24" s="148" t="s">
        <v>55</v>
      </c>
      <c r="C24" s="82" t="s">
        <v>128</v>
      </c>
      <c r="D24" s="208" t="s">
        <v>22</v>
      </c>
      <c r="E24" s="209">
        <v>1</v>
      </c>
      <c r="F24" s="210">
        <v>22000</v>
      </c>
      <c r="G24" s="83">
        <f t="shared" si="1"/>
        <v>22000</v>
      </c>
      <c r="H24" s="84" t="s">
        <v>78</v>
      </c>
      <c r="I24" s="134"/>
      <c r="J24" s="211"/>
      <c r="K24" s="104" t="s">
        <v>6</v>
      </c>
      <c r="L24" s="160" t="s">
        <v>39</v>
      </c>
    </row>
    <row r="25" spans="1:12" ht="50.25" thickBot="1" x14ac:dyDescent="0.3">
      <c r="A25" s="315"/>
      <c r="B25" s="148" t="s">
        <v>52</v>
      </c>
      <c r="C25" s="82" t="s">
        <v>131</v>
      </c>
      <c r="D25" s="115" t="s">
        <v>19</v>
      </c>
      <c r="E25" s="116">
        <v>1</v>
      </c>
      <c r="F25" s="117">
        <v>5700</v>
      </c>
      <c r="G25" s="83">
        <f t="shared" si="1"/>
        <v>5700</v>
      </c>
      <c r="H25" s="84"/>
      <c r="I25" s="134"/>
      <c r="J25" s="207"/>
      <c r="K25" s="118" t="s">
        <v>6</v>
      </c>
      <c r="L25" s="161" t="s">
        <v>39</v>
      </c>
    </row>
    <row r="26" spans="1:12" ht="17.25" customHeight="1" x14ac:dyDescent="0.25">
      <c r="A26" s="315"/>
      <c r="B26" s="332" t="s">
        <v>53</v>
      </c>
      <c r="C26" s="110" t="s">
        <v>120</v>
      </c>
      <c r="D26" s="135" t="s">
        <v>32</v>
      </c>
      <c r="E26" s="136">
        <v>2</v>
      </c>
      <c r="F26" s="137">
        <v>15800</v>
      </c>
      <c r="G26" s="138">
        <f t="shared" si="1"/>
        <v>31600</v>
      </c>
      <c r="H26" s="139"/>
      <c r="I26" s="263" t="s">
        <v>79</v>
      </c>
      <c r="J26" s="202"/>
      <c r="K26" s="276" t="s">
        <v>6</v>
      </c>
      <c r="L26" s="260" t="s">
        <v>13</v>
      </c>
    </row>
    <row r="27" spans="1:12" ht="15.75" customHeight="1" x14ac:dyDescent="0.25">
      <c r="A27" s="315"/>
      <c r="B27" s="333"/>
      <c r="C27" s="124" t="s">
        <v>140</v>
      </c>
      <c r="D27" s="125" t="s">
        <v>21</v>
      </c>
      <c r="E27" s="126">
        <v>1</v>
      </c>
      <c r="F27" s="119">
        <v>3400</v>
      </c>
      <c r="G27" s="120">
        <f t="shared" si="1"/>
        <v>3400</v>
      </c>
      <c r="H27" s="121"/>
      <c r="I27" s="264"/>
      <c r="J27" s="203"/>
      <c r="K27" s="277"/>
      <c r="L27" s="261"/>
    </row>
    <row r="28" spans="1:12" ht="16.5" customHeight="1" x14ac:dyDescent="0.3">
      <c r="A28" s="315"/>
      <c r="B28" s="333"/>
      <c r="C28" s="124" t="s">
        <v>137</v>
      </c>
      <c r="D28" s="127" t="s">
        <v>31</v>
      </c>
      <c r="E28" s="128">
        <v>2</v>
      </c>
      <c r="F28" s="119">
        <v>400</v>
      </c>
      <c r="G28" s="120">
        <f t="shared" si="1"/>
        <v>800</v>
      </c>
      <c r="H28" s="122"/>
      <c r="I28" s="264"/>
      <c r="J28" s="227" t="s">
        <v>145</v>
      </c>
      <c r="K28" s="277"/>
      <c r="L28" s="261"/>
    </row>
    <row r="29" spans="1:12" ht="16.5" customHeight="1" x14ac:dyDescent="0.25">
      <c r="A29" s="315"/>
      <c r="B29" s="333"/>
      <c r="C29" s="129" t="s">
        <v>149</v>
      </c>
      <c r="D29" s="102" t="s">
        <v>23</v>
      </c>
      <c r="E29" s="103">
        <v>1</v>
      </c>
      <c r="F29" s="119">
        <v>1700</v>
      </c>
      <c r="G29" s="120">
        <f t="shared" si="1"/>
        <v>1700</v>
      </c>
      <c r="H29" s="122"/>
      <c r="I29" s="264"/>
      <c r="J29" s="203"/>
      <c r="K29" s="277"/>
      <c r="L29" s="261"/>
    </row>
    <row r="30" spans="1:12" ht="16.5" customHeight="1" thickBot="1" x14ac:dyDescent="0.3">
      <c r="A30" s="315"/>
      <c r="B30" s="334"/>
      <c r="C30" s="130" t="s">
        <v>130</v>
      </c>
      <c r="D30" s="131" t="s">
        <v>54</v>
      </c>
      <c r="E30" s="132">
        <v>2</v>
      </c>
      <c r="F30" s="80">
        <v>400</v>
      </c>
      <c r="G30" s="80">
        <f t="shared" si="1"/>
        <v>800</v>
      </c>
      <c r="H30" s="123"/>
      <c r="I30" s="265"/>
      <c r="J30" s="204"/>
      <c r="K30" s="278"/>
      <c r="L30" s="262"/>
    </row>
    <row r="31" spans="1:12" ht="33.75" customHeight="1" x14ac:dyDescent="0.25">
      <c r="A31" s="315"/>
      <c r="B31" s="335" t="s">
        <v>80</v>
      </c>
      <c r="C31" s="110" t="s">
        <v>131</v>
      </c>
      <c r="D31" s="135" t="s">
        <v>19</v>
      </c>
      <c r="E31" s="136">
        <v>1</v>
      </c>
      <c r="F31" s="75">
        <v>5700</v>
      </c>
      <c r="G31" s="75">
        <f t="shared" si="1"/>
        <v>5700</v>
      </c>
      <c r="H31" s="140"/>
      <c r="I31" s="344"/>
      <c r="J31" s="141"/>
      <c r="K31" s="269" t="s">
        <v>6</v>
      </c>
      <c r="L31" s="260" t="s">
        <v>39</v>
      </c>
    </row>
    <row r="32" spans="1:12" ht="15.75" customHeight="1" thickBot="1" x14ac:dyDescent="0.3">
      <c r="A32" s="315"/>
      <c r="B32" s="336"/>
      <c r="C32" s="101" t="s">
        <v>138</v>
      </c>
      <c r="D32" s="166" t="s">
        <v>26</v>
      </c>
      <c r="E32" s="167">
        <v>1</v>
      </c>
      <c r="F32" s="85">
        <v>3900</v>
      </c>
      <c r="G32" s="85">
        <f t="shared" si="1"/>
        <v>3900</v>
      </c>
      <c r="H32" s="168"/>
      <c r="I32" s="345"/>
      <c r="J32" s="169"/>
      <c r="K32" s="270"/>
      <c r="L32" s="261"/>
    </row>
    <row r="33" spans="1:12" ht="33.75" thickBot="1" x14ac:dyDescent="0.3">
      <c r="A33" s="329" t="s">
        <v>7</v>
      </c>
      <c r="B33" s="234" t="s">
        <v>81</v>
      </c>
      <c r="C33" s="36" t="s">
        <v>138</v>
      </c>
      <c r="D33" s="37" t="s">
        <v>26</v>
      </c>
      <c r="E33" s="38">
        <v>4</v>
      </c>
      <c r="F33" s="31">
        <v>3900</v>
      </c>
      <c r="G33" s="31">
        <f t="shared" si="1"/>
        <v>15600</v>
      </c>
      <c r="H33" s="142"/>
      <c r="I33" s="145"/>
      <c r="J33" s="205"/>
      <c r="K33" s="98" t="s">
        <v>12</v>
      </c>
      <c r="L33" s="98" t="s">
        <v>11</v>
      </c>
    </row>
    <row r="34" spans="1:12" ht="33.75" thickBot="1" x14ac:dyDescent="0.3">
      <c r="A34" s="330"/>
      <c r="B34" s="234" t="s">
        <v>82</v>
      </c>
      <c r="C34" s="36" t="s">
        <v>122</v>
      </c>
      <c r="D34" s="37" t="s">
        <v>83</v>
      </c>
      <c r="E34" s="38">
        <v>1</v>
      </c>
      <c r="F34" s="31">
        <v>16600</v>
      </c>
      <c r="G34" s="31">
        <f t="shared" si="1"/>
        <v>16600</v>
      </c>
      <c r="H34" s="142"/>
      <c r="I34" s="145"/>
      <c r="J34" s="205"/>
      <c r="K34" s="158" t="s">
        <v>8</v>
      </c>
      <c r="L34" s="158" t="s">
        <v>11</v>
      </c>
    </row>
    <row r="35" spans="1:12" ht="17.25" customHeight="1" x14ac:dyDescent="0.25">
      <c r="A35" s="330"/>
      <c r="B35" s="258" t="s">
        <v>84</v>
      </c>
      <c r="C35" s="100" t="s">
        <v>134</v>
      </c>
      <c r="D35" s="162" t="s">
        <v>28</v>
      </c>
      <c r="E35" s="163">
        <v>5</v>
      </c>
      <c r="F35" s="51">
        <v>17000</v>
      </c>
      <c r="G35" s="51">
        <f t="shared" si="1"/>
        <v>85000</v>
      </c>
      <c r="H35" s="268"/>
      <c r="I35" s="352"/>
      <c r="J35" s="279"/>
      <c r="K35" s="273" t="s">
        <v>12</v>
      </c>
      <c r="L35" s="271" t="s">
        <v>11</v>
      </c>
    </row>
    <row r="36" spans="1:12" ht="17.25" customHeight="1" x14ac:dyDescent="0.25">
      <c r="A36" s="330"/>
      <c r="B36" s="351"/>
      <c r="C36" s="149" t="s">
        <v>130</v>
      </c>
      <c r="D36" s="150" t="s">
        <v>54</v>
      </c>
      <c r="E36" s="151">
        <v>2</v>
      </c>
      <c r="F36" s="152">
        <v>400</v>
      </c>
      <c r="G36" s="152">
        <f t="shared" si="1"/>
        <v>800</v>
      </c>
      <c r="H36" s="266"/>
      <c r="I36" s="353"/>
      <c r="J36" s="280"/>
      <c r="K36" s="274"/>
      <c r="L36" s="272"/>
    </row>
    <row r="37" spans="1:12" ht="15.75" customHeight="1" x14ac:dyDescent="0.25">
      <c r="A37" s="330"/>
      <c r="B37" s="351"/>
      <c r="C37" s="153" t="s">
        <v>139</v>
      </c>
      <c r="D37" s="154" t="s">
        <v>34</v>
      </c>
      <c r="E37" s="155">
        <v>1</v>
      </c>
      <c r="F37" s="56">
        <v>400</v>
      </c>
      <c r="G37" s="56">
        <f t="shared" si="1"/>
        <v>400</v>
      </c>
      <c r="H37" s="156"/>
      <c r="I37" s="353"/>
      <c r="J37" s="280"/>
      <c r="K37" s="274"/>
      <c r="L37" s="272"/>
    </row>
    <row r="38" spans="1:12" ht="17.25" customHeight="1" x14ac:dyDescent="0.25">
      <c r="A38" s="330"/>
      <c r="B38" s="351"/>
      <c r="C38" s="39">
        <v>20</v>
      </c>
      <c r="D38" s="40" t="s">
        <v>29</v>
      </c>
      <c r="E38" s="41">
        <v>3</v>
      </c>
      <c r="F38" s="59">
        <v>400</v>
      </c>
      <c r="G38" s="59">
        <f t="shared" si="1"/>
        <v>1200</v>
      </c>
      <c r="H38" s="266"/>
      <c r="I38" s="353"/>
      <c r="J38" s="280"/>
      <c r="K38" s="274"/>
      <c r="L38" s="272"/>
    </row>
    <row r="39" spans="1:12" ht="17.25" customHeight="1" thickBot="1" x14ac:dyDescent="0.3">
      <c r="A39" s="330"/>
      <c r="B39" s="259"/>
      <c r="C39" s="42" t="s">
        <v>137</v>
      </c>
      <c r="D39" s="43" t="s">
        <v>31</v>
      </c>
      <c r="E39" s="44">
        <v>1</v>
      </c>
      <c r="F39" s="157">
        <v>400</v>
      </c>
      <c r="G39" s="157">
        <f t="shared" si="1"/>
        <v>400</v>
      </c>
      <c r="H39" s="267"/>
      <c r="I39" s="354"/>
      <c r="J39" s="281"/>
      <c r="K39" s="275"/>
      <c r="L39" s="99"/>
    </row>
    <row r="40" spans="1:12" ht="33" customHeight="1" x14ac:dyDescent="0.25">
      <c r="A40" s="330"/>
      <c r="B40" s="258" t="s">
        <v>112</v>
      </c>
      <c r="C40" s="179" t="s">
        <v>134</v>
      </c>
      <c r="D40" s="180" t="s">
        <v>28</v>
      </c>
      <c r="E40" s="181">
        <v>2</v>
      </c>
      <c r="F40" s="21">
        <v>17000</v>
      </c>
      <c r="G40" s="21">
        <f t="shared" si="1"/>
        <v>34000</v>
      </c>
      <c r="H40" s="182"/>
      <c r="I40" s="248"/>
      <c r="J40" s="250"/>
      <c r="K40" s="363" t="s">
        <v>12</v>
      </c>
      <c r="L40" s="366" t="s">
        <v>11</v>
      </c>
    </row>
    <row r="41" spans="1:12" ht="16.5" customHeight="1" thickBot="1" x14ac:dyDescent="0.3">
      <c r="A41" s="330"/>
      <c r="B41" s="259"/>
      <c r="C41" s="175" t="s">
        <v>131</v>
      </c>
      <c r="D41" s="176" t="s">
        <v>19</v>
      </c>
      <c r="E41" s="177">
        <v>1</v>
      </c>
      <c r="F41" s="26">
        <v>5700</v>
      </c>
      <c r="G41" s="26">
        <f t="shared" si="1"/>
        <v>5700</v>
      </c>
      <c r="H41" s="178"/>
      <c r="I41" s="249"/>
      <c r="J41" s="251"/>
      <c r="K41" s="365"/>
      <c r="L41" s="367"/>
    </row>
    <row r="42" spans="1:12" ht="33" customHeight="1" x14ac:dyDescent="0.25">
      <c r="A42" s="330"/>
      <c r="B42" s="258" t="s">
        <v>116</v>
      </c>
      <c r="C42" s="179" t="s">
        <v>120</v>
      </c>
      <c r="D42" s="180" t="s">
        <v>32</v>
      </c>
      <c r="E42" s="181">
        <v>1</v>
      </c>
      <c r="F42" s="21">
        <v>15800</v>
      </c>
      <c r="G42" s="21">
        <f t="shared" si="1"/>
        <v>15800</v>
      </c>
      <c r="H42" s="182" t="s">
        <v>146</v>
      </c>
      <c r="I42" s="248"/>
      <c r="J42" s="250"/>
      <c r="K42" s="252" t="s">
        <v>8</v>
      </c>
      <c r="L42" s="255" t="s">
        <v>11</v>
      </c>
    </row>
    <row r="43" spans="1:12" thickBot="1" x14ac:dyDescent="0.3">
      <c r="A43" s="330"/>
      <c r="B43" s="259"/>
      <c r="C43" s="175" t="s">
        <v>129</v>
      </c>
      <c r="D43" s="176" t="s">
        <v>88</v>
      </c>
      <c r="E43" s="177">
        <v>1</v>
      </c>
      <c r="F43" s="26">
        <v>5700</v>
      </c>
      <c r="G43" s="26">
        <f t="shared" si="1"/>
        <v>5700</v>
      </c>
      <c r="H43" s="178" t="s">
        <v>146</v>
      </c>
      <c r="I43" s="249"/>
      <c r="J43" s="251"/>
      <c r="K43" s="253"/>
      <c r="L43" s="256"/>
    </row>
    <row r="44" spans="1:12" ht="15.75" x14ac:dyDescent="0.25">
      <c r="A44" s="330"/>
      <c r="B44" s="258" t="s">
        <v>148</v>
      </c>
      <c r="C44" s="179" t="s">
        <v>137</v>
      </c>
      <c r="D44" s="180" t="s">
        <v>31</v>
      </c>
      <c r="E44" s="181">
        <v>1</v>
      </c>
      <c r="F44" s="21">
        <v>400</v>
      </c>
      <c r="G44" s="21">
        <f t="shared" si="1"/>
        <v>400</v>
      </c>
      <c r="H44" s="182"/>
      <c r="I44" s="248"/>
      <c r="J44" s="250"/>
      <c r="K44" s="253"/>
      <c r="L44" s="256"/>
    </row>
    <row r="45" spans="1:12" thickBot="1" x14ac:dyDescent="0.3">
      <c r="A45" s="330"/>
      <c r="B45" s="259"/>
      <c r="C45" s="175" t="s">
        <v>143</v>
      </c>
      <c r="D45" s="176" t="s">
        <v>29</v>
      </c>
      <c r="E45" s="177">
        <v>1</v>
      </c>
      <c r="F45" s="26">
        <v>400</v>
      </c>
      <c r="G45" s="26">
        <f t="shared" si="1"/>
        <v>400</v>
      </c>
      <c r="H45" s="178"/>
      <c r="I45" s="249"/>
      <c r="J45" s="251"/>
      <c r="K45" s="254"/>
      <c r="L45" s="257"/>
    </row>
    <row r="46" spans="1:12" ht="17.25" thickBot="1" x14ac:dyDescent="0.35">
      <c r="A46" s="330"/>
      <c r="B46" s="236" t="s">
        <v>152</v>
      </c>
      <c r="C46" s="175" t="s">
        <v>131</v>
      </c>
      <c r="D46" s="176" t="s">
        <v>19</v>
      </c>
      <c r="E46" s="177">
        <v>2</v>
      </c>
      <c r="F46" s="26">
        <v>5700</v>
      </c>
      <c r="G46" s="26">
        <f t="shared" si="1"/>
        <v>11400</v>
      </c>
      <c r="H46" s="178" t="s">
        <v>151</v>
      </c>
      <c r="I46" s="247"/>
      <c r="J46" s="237"/>
      <c r="K46" s="238"/>
      <c r="L46" s="239"/>
    </row>
    <row r="47" spans="1:12" ht="33.75" thickBot="1" x14ac:dyDescent="0.3">
      <c r="A47" s="331"/>
      <c r="B47" s="235" t="s">
        <v>85</v>
      </c>
      <c r="C47" s="36" t="s">
        <v>124</v>
      </c>
      <c r="D47" s="37" t="s">
        <v>115</v>
      </c>
      <c r="E47" s="38">
        <v>2</v>
      </c>
      <c r="F47" s="31">
        <v>4700</v>
      </c>
      <c r="G47" s="31">
        <f t="shared" ref="G47" si="2">E47*F47</f>
        <v>9400</v>
      </c>
      <c r="H47" s="164"/>
      <c r="I47" s="206" t="s">
        <v>111</v>
      </c>
      <c r="J47" s="212">
        <v>2042</v>
      </c>
      <c r="K47" s="230" t="s">
        <v>8</v>
      </c>
      <c r="L47" s="98" t="s">
        <v>11</v>
      </c>
    </row>
    <row r="48" spans="1:12" ht="33.75" thickBot="1" x14ac:dyDescent="0.3">
      <c r="A48" s="229" t="s">
        <v>37</v>
      </c>
      <c r="B48" s="233" t="s">
        <v>87</v>
      </c>
      <c r="C48" s="82" t="s">
        <v>129</v>
      </c>
      <c r="D48" s="115" t="s">
        <v>88</v>
      </c>
      <c r="E48" s="116">
        <v>3</v>
      </c>
      <c r="F48" s="83">
        <v>5700</v>
      </c>
      <c r="G48" s="83">
        <f t="shared" si="1"/>
        <v>17100</v>
      </c>
      <c r="H48" s="170"/>
      <c r="I48" s="134"/>
      <c r="J48" s="207"/>
      <c r="K48" s="118" t="s">
        <v>38</v>
      </c>
      <c r="L48" s="171" t="s">
        <v>89</v>
      </c>
    </row>
    <row r="49" spans="1:12" ht="15.75" x14ac:dyDescent="0.25">
      <c r="A49" s="329" t="s">
        <v>40</v>
      </c>
      <c r="B49" s="322" t="s">
        <v>99</v>
      </c>
      <c r="C49" s="100" t="s">
        <v>127</v>
      </c>
      <c r="D49" s="162" t="s">
        <v>33</v>
      </c>
      <c r="E49" s="163">
        <v>1</v>
      </c>
      <c r="F49" s="51">
        <v>11200</v>
      </c>
      <c r="G49" s="51">
        <f t="shared" si="1"/>
        <v>11200</v>
      </c>
      <c r="H49" s="172" t="s">
        <v>93</v>
      </c>
      <c r="I49" s="316"/>
      <c r="J49" s="319"/>
      <c r="K49" s="363" t="s">
        <v>35</v>
      </c>
      <c r="L49" s="255" t="s">
        <v>36</v>
      </c>
    </row>
    <row r="50" spans="1:12" ht="16.5" customHeight="1" x14ac:dyDescent="0.25">
      <c r="A50" s="330"/>
      <c r="B50" s="323"/>
      <c r="C50" s="153" t="s">
        <v>125</v>
      </c>
      <c r="D50" s="154" t="s">
        <v>90</v>
      </c>
      <c r="E50" s="155">
        <v>1</v>
      </c>
      <c r="F50" s="56">
        <v>17000</v>
      </c>
      <c r="G50" s="56">
        <f t="shared" si="1"/>
        <v>17000</v>
      </c>
      <c r="H50" s="156" t="s">
        <v>93</v>
      </c>
      <c r="I50" s="317"/>
      <c r="J50" s="320"/>
      <c r="K50" s="364"/>
      <c r="L50" s="256"/>
    </row>
    <row r="51" spans="1:12" ht="27" x14ac:dyDescent="0.25">
      <c r="A51" s="330"/>
      <c r="B51" s="323"/>
      <c r="C51" s="46" t="s">
        <v>131</v>
      </c>
      <c r="D51" s="143" t="s">
        <v>19</v>
      </c>
      <c r="E51" s="144">
        <v>3</v>
      </c>
      <c r="F51" s="47">
        <v>5700</v>
      </c>
      <c r="G51" s="47">
        <f t="shared" si="1"/>
        <v>17100</v>
      </c>
      <c r="H51" s="165" t="s">
        <v>94</v>
      </c>
      <c r="I51" s="317"/>
      <c r="J51" s="320"/>
      <c r="K51" s="364"/>
      <c r="L51" s="256"/>
    </row>
    <row r="52" spans="1:12" ht="16.5" customHeight="1" x14ac:dyDescent="0.25">
      <c r="A52" s="330"/>
      <c r="B52" s="323"/>
      <c r="C52" s="153" t="s">
        <v>139</v>
      </c>
      <c r="D52" s="154" t="s">
        <v>91</v>
      </c>
      <c r="E52" s="155">
        <v>1</v>
      </c>
      <c r="F52" s="56">
        <v>2900</v>
      </c>
      <c r="G52" s="56">
        <f t="shared" si="1"/>
        <v>2900</v>
      </c>
      <c r="H52" s="156" t="s">
        <v>98</v>
      </c>
      <c r="I52" s="317"/>
      <c r="J52" s="320"/>
      <c r="K52" s="364"/>
      <c r="L52" s="256"/>
    </row>
    <row r="53" spans="1:12" ht="16.5" customHeight="1" x14ac:dyDescent="0.25">
      <c r="A53" s="330"/>
      <c r="B53" s="323"/>
      <c r="C53" s="39" t="s">
        <v>120</v>
      </c>
      <c r="D53" s="143" t="s">
        <v>32</v>
      </c>
      <c r="E53" s="155">
        <v>1</v>
      </c>
      <c r="F53" s="56">
        <v>15800</v>
      </c>
      <c r="G53" s="56">
        <f t="shared" si="1"/>
        <v>15800</v>
      </c>
      <c r="H53" s="156" t="s">
        <v>97</v>
      </c>
      <c r="I53" s="317"/>
      <c r="J53" s="320"/>
      <c r="K53" s="364"/>
      <c r="L53" s="256"/>
    </row>
    <row r="54" spans="1:12" ht="16.5" customHeight="1" x14ac:dyDescent="0.25">
      <c r="A54" s="330"/>
      <c r="B54" s="323"/>
      <c r="C54" s="153" t="s">
        <v>129</v>
      </c>
      <c r="D54" s="154" t="s">
        <v>88</v>
      </c>
      <c r="E54" s="155">
        <v>1</v>
      </c>
      <c r="F54" s="56">
        <v>5700</v>
      </c>
      <c r="G54" s="56">
        <f t="shared" si="1"/>
        <v>5700</v>
      </c>
      <c r="H54" s="174" t="s">
        <v>96</v>
      </c>
      <c r="I54" s="317"/>
      <c r="J54" s="320"/>
      <c r="K54" s="364"/>
      <c r="L54" s="256"/>
    </row>
    <row r="55" spans="1:12" ht="16.5" customHeight="1" thickBot="1" x14ac:dyDescent="0.3">
      <c r="A55" s="331"/>
      <c r="B55" s="324"/>
      <c r="C55" s="175" t="s">
        <v>144</v>
      </c>
      <c r="D55" s="176" t="s">
        <v>92</v>
      </c>
      <c r="E55" s="177">
        <v>1</v>
      </c>
      <c r="F55" s="26">
        <v>21500</v>
      </c>
      <c r="G55" s="26">
        <f t="shared" si="1"/>
        <v>21500</v>
      </c>
      <c r="H55" s="213" t="s">
        <v>95</v>
      </c>
      <c r="I55" s="318"/>
      <c r="J55" s="321"/>
      <c r="K55" s="365"/>
      <c r="L55" s="257"/>
    </row>
    <row r="56" spans="1:12" x14ac:dyDescent="0.3">
      <c r="A56" s="339" t="s">
        <v>100</v>
      </c>
      <c r="B56" s="347" t="s">
        <v>104</v>
      </c>
      <c r="C56" s="221" t="s">
        <v>126</v>
      </c>
      <c r="D56" s="187" t="s">
        <v>27</v>
      </c>
      <c r="E56" s="188">
        <v>1</v>
      </c>
      <c r="F56" s="189">
        <v>24800</v>
      </c>
      <c r="G56" s="189">
        <f t="shared" si="1"/>
        <v>24800</v>
      </c>
      <c r="H56" s="190" t="s">
        <v>101</v>
      </c>
      <c r="I56" s="344"/>
      <c r="J56" s="342"/>
      <c r="K56" s="360" t="s">
        <v>110</v>
      </c>
      <c r="L56" s="357" t="s">
        <v>24</v>
      </c>
    </row>
    <row r="57" spans="1:12" x14ac:dyDescent="0.3">
      <c r="A57" s="340"/>
      <c r="B57" s="348"/>
      <c r="C57" s="222" t="s">
        <v>127</v>
      </c>
      <c r="D57" s="184" t="s">
        <v>33</v>
      </c>
      <c r="E57" s="185">
        <v>1</v>
      </c>
      <c r="F57" s="186">
        <v>11200</v>
      </c>
      <c r="G57" s="186">
        <f t="shared" si="1"/>
        <v>11200</v>
      </c>
      <c r="H57" s="183" t="s">
        <v>102</v>
      </c>
      <c r="I57" s="345"/>
      <c r="J57" s="343"/>
      <c r="K57" s="361"/>
      <c r="L57" s="358"/>
    </row>
    <row r="58" spans="1:12" ht="17.25" customHeight="1" thickBot="1" x14ac:dyDescent="0.35">
      <c r="A58" s="340"/>
      <c r="B58" s="349"/>
      <c r="C58" s="223" t="s">
        <v>128</v>
      </c>
      <c r="D58" s="191" t="s">
        <v>22</v>
      </c>
      <c r="E58" s="192">
        <v>1</v>
      </c>
      <c r="F58" s="193">
        <v>22000</v>
      </c>
      <c r="G58" s="193">
        <f t="shared" si="1"/>
        <v>22000</v>
      </c>
      <c r="H58" s="194" t="s">
        <v>103</v>
      </c>
      <c r="I58" s="346"/>
      <c r="J58" s="350"/>
      <c r="K58" s="361"/>
      <c r="L58" s="358"/>
    </row>
    <row r="59" spans="1:12" ht="16.5" customHeight="1" x14ac:dyDescent="0.25">
      <c r="A59" s="340"/>
      <c r="B59" s="347" t="s">
        <v>105</v>
      </c>
      <c r="C59" s="221" t="s">
        <v>136</v>
      </c>
      <c r="D59" s="225" t="s">
        <v>106</v>
      </c>
      <c r="E59" s="196">
        <v>1</v>
      </c>
      <c r="F59" s="197">
        <v>3100</v>
      </c>
      <c r="G59" s="197">
        <f t="shared" si="1"/>
        <v>3100</v>
      </c>
      <c r="H59" s="198"/>
      <c r="I59" s="344"/>
      <c r="J59" s="342"/>
      <c r="K59" s="361"/>
      <c r="L59" s="358"/>
    </row>
    <row r="60" spans="1:12" ht="15.75" customHeight="1" x14ac:dyDescent="0.25">
      <c r="A60" s="340"/>
      <c r="B60" s="348"/>
      <c r="C60" s="222" t="s">
        <v>123</v>
      </c>
      <c r="D60" s="70" t="s">
        <v>107</v>
      </c>
      <c r="E60" s="71">
        <v>1</v>
      </c>
      <c r="F60" s="72">
        <v>39900</v>
      </c>
      <c r="G60" s="72">
        <f t="shared" si="1"/>
        <v>39900</v>
      </c>
      <c r="H60" s="183" t="s">
        <v>102</v>
      </c>
      <c r="I60" s="345"/>
      <c r="J60" s="343"/>
      <c r="K60" s="361"/>
      <c r="L60" s="358"/>
    </row>
    <row r="61" spans="1:12" ht="15.75" customHeight="1" x14ac:dyDescent="0.25">
      <c r="A61" s="340"/>
      <c r="B61" s="348"/>
      <c r="C61" s="222" t="s">
        <v>132</v>
      </c>
      <c r="D61" s="70" t="s">
        <v>147</v>
      </c>
      <c r="E61" s="71">
        <v>1</v>
      </c>
      <c r="F61" s="72">
        <v>15100</v>
      </c>
      <c r="G61" s="72">
        <f t="shared" si="1"/>
        <v>15100</v>
      </c>
      <c r="H61" s="183" t="s">
        <v>108</v>
      </c>
      <c r="I61" s="345"/>
      <c r="J61" s="343"/>
      <c r="K61" s="361"/>
      <c r="L61" s="358"/>
    </row>
    <row r="62" spans="1:12" thickBot="1" x14ac:dyDescent="0.3">
      <c r="A62" s="341"/>
      <c r="B62" s="349"/>
      <c r="C62" s="223" t="s">
        <v>121</v>
      </c>
      <c r="D62" s="226" t="s">
        <v>86</v>
      </c>
      <c r="E62" s="199">
        <v>1</v>
      </c>
      <c r="F62" s="200">
        <v>36700</v>
      </c>
      <c r="G62" s="219">
        <f t="shared" si="1"/>
        <v>36700</v>
      </c>
      <c r="H62" s="195" t="s">
        <v>109</v>
      </c>
      <c r="I62" s="346"/>
      <c r="J62" s="350"/>
      <c r="K62" s="362"/>
      <c r="L62" s="359"/>
    </row>
    <row r="63" spans="1:12" x14ac:dyDescent="0.25">
      <c r="D63" s="7"/>
      <c r="E63" s="11"/>
      <c r="F63" s="7"/>
      <c r="G63" s="220"/>
      <c r="H63" s="64"/>
      <c r="I63" s="10"/>
    </row>
    <row r="64" spans="1:12" x14ac:dyDescent="0.25">
      <c r="I64" s="10"/>
    </row>
    <row r="66" spans="8:10" x14ac:dyDescent="0.25">
      <c r="I66" s="10"/>
    </row>
    <row r="73" spans="8:10" x14ac:dyDescent="0.25">
      <c r="H73" s="61"/>
      <c r="I73" s="8"/>
      <c r="J73" s="93"/>
    </row>
  </sheetData>
  <mergeCells count="70">
    <mergeCell ref="L56:L62"/>
    <mergeCell ref="K56:K62"/>
    <mergeCell ref="J59:J62"/>
    <mergeCell ref="K49:K55"/>
    <mergeCell ref="K40:K41"/>
    <mergeCell ref="L49:L55"/>
    <mergeCell ref="L40:L41"/>
    <mergeCell ref="K22:K23"/>
    <mergeCell ref="L22:L23"/>
    <mergeCell ref="A56:A62"/>
    <mergeCell ref="B18:B19"/>
    <mergeCell ref="J18:J19"/>
    <mergeCell ref="I59:I62"/>
    <mergeCell ref="B56:B58"/>
    <mergeCell ref="B59:B62"/>
    <mergeCell ref="B22:B23"/>
    <mergeCell ref="I56:I58"/>
    <mergeCell ref="J56:J58"/>
    <mergeCell ref="I40:I41"/>
    <mergeCell ref="J42:J43"/>
    <mergeCell ref="I31:I32"/>
    <mergeCell ref="B35:B39"/>
    <mergeCell ref="I35:I39"/>
    <mergeCell ref="B14:B16"/>
    <mergeCell ref="I14:I16"/>
    <mergeCell ref="A49:A55"/>
    <mergeCell ref="B26:B30"/>
    <mergeCell ref="A20:A21"/>
    <mergeCell ref="B31:B32"/>
    <mergeCell ref="A33:A47"/>
    <mergeCell ref="A14:A19"/>
    <mergeCell ref="B44:B45"/>
    <mergeCell ref="A22:A32"/>
    <mergeCell ref="I49:I55"/>
    <mergeCell ref="J49:J55"/>
    <mergeCell ref="B49:B55"/>
    <mergeCell ref="B40:B41"/>
    <mergeCell ref="J40:J41"/>
    <mergeCell ref="I22:I23"/>
    <mergeCell ref="J22:J23"/>
    <mergeCell ref="A3:M4"/>
    <mergeCell ref="I11:I12"/>
    <mergeCell ref="B7:B8"/>
    <mergeCell ref="H7:H8"/>
    <mergeCell ref="I7:I8"/>
    <mergeCell ref="J7:J8"/>
    <mergeCell ref="A7:A13"/>
    <mergeCell ref="B9:B12"/>
    <mergeCell ref="H9:H12"/>
    <mergeCell ref="L7:L13"/>
    <mergeCell ref="K7:K13"/>
    <mergeCell ref="J9:J12"/>
    <mergeCell ref="K14:K19"/>
    <mergeCell ref="L14:L19"/>
    <mergeCell ref="L26:L30"/>
    <mergeCell ref="I26:I30"/>
    <mergeCell ref="H38:H39"/>
    <mergeCell ref="H35:H36"/>
    <mergeCell ref="K31:K32"/>
    <mergeCell ref="L31:L32"/>
    <mergeCell ref="L35:L38"/>
    <mergeCell ref="K35:K39"/>
    <mergeCell ref="K26:K30"/>
    <mergeCell ref="J35:J39"/>
    <mergeCell ref="I44:I45"/>
    <mergeCell ref="J44:J45"/>
    <mergeCell ref="K42:K45"/>
    <mergeCell ref="L42:L45"/>
    <mergeCell ref="B42:B43"/>
    <mergeCell ref="I42:I4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2024-11-14T08:42:58Z</cp:lastPrinted>
  <dcterms:created xsi:type="dcterms:W3CDTF">2024-02-05T17:02:48Z</dcterms:created>
  <dcterms:modified xsi:type="dcterms:W3CDTF">2025-11-28T13:47:54Z</dcterms:modified>
</cp:coreProperties>
</file>