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8-90162-Nákup IT vybavení 002-2026/"/>
    </mc:Choice>
  </mc:AlternateContent>
  <xr:revisionPtr revIDLastSave="0" documentId="8_{66CEAB94-496C-4A40-892F-71AD32F585AE}" xr6:coauthVersionLast="47" xr6:coauthVersionMax="47" xr10:uidLastSave="{00000000-0000-0000-0000-000000000000}"/>
  <bookViews>
    <workbookView xWindow="5535" yWindow="5535" windowWidth="28800" windowHeight="15345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4" l="1"/>
  <c r="G36" i="4"/>
  <c r="G35" i="4"/>
  <c r="G46" i="4" l="1"/>
  <c r="G45" i="4"/>
  <c r="G44" i="4"/>
  <c r="G43" i="4"/>
  <c r="G42" i="4"/>
  <c r="G41" i="4"/>
  <c r="G40" i="4" l="1"/>
  <c r="G39" i="4"/>
  <c r="G38" i="4"/>
  <c r="G20" i="4" l="1"/>
  <c r="G19" i="4"/>
  <c r="G34" i="4"/>
  <c r="G33" i="4"/>
  <c r="G32" i="4"/>
  <c r="G31" i="4"/>
  <c r="G30" i="4"/>
  <c r="G29" i="4"/>
  <c r="G24" i="4"/>
  <c r="G23" i="4"/>
  <c r="G28" i="4"/>
  <c r="G27" i="4"/>
  <c r="G26" i="4"/>
  <c r="G25" i="4"/>
  <c r="G22" i="4"/>
  <c r="G21" i="4"/>
  <c r="G18" i="4"/>
  <c r="G17" i="4"/>
  <c r="G14" i="4" l="1"/>
  <c r="G13" i="4"/>
  <c r="G8" i="4" l="1"/>
  <c r="G9" i="4"/>
  <c r="G10" i="4"/>
  <c r="G11" i="4"/>
  <c r="G12" i="4"/>
  <c r="G15" i="4"/>
  <c r="G16" i="4"/>
  <c r="G7" i="4"/>
</calcChain>
</file>

<file path=xl/sharedStrings.xml><?xml version="1.0" encoding="utf-8"?>
<sst xmlns="http://schemas.openxmlformats.org/spreadsheetml/2006/main" count="198" uniqueCount="141">
  <si>
    <t>poznámka</t>
  </si>
  <si>
    <t>č.položky v tech.specifikaci</t>
  </si>
  <si>
    <t>Pedagogická fakulta</t>
  </si>
  <si>
    <t>Rozpis položek podle interních objednávek a místa dodání zboží</t>
  </si>
  <si>
    <t>Pokyn k fakturaci:   Daňový doklad bude vystaven vždy jako soubor interních objednávek pro každou provozní jednotku zvlášť (vyznačeno barevně). Daňový doklad bude obsahovat soupis dodaného zboží vč. uvedení čísel interních objednávek.</t>
  </si>
  <si>
    <t>Ostravská univerzita, Přírodovědecká fakulta, Chittussiho 10,   71000 Ostrava</t>
  </si>
  <si>
    <t>OU, Pedagogická fakulta, Fr. Šrámka 3, 70900 Ostrava - Mar. Hory</t>
  </si>
  <si>
    <t>Rektorát</t>
  </si>
  <si>
    <t>Ostravská univerzita, Dvořákova 7, 701 03 Ostrava</t>
  </si>
  <si>
    <t>Lékařská fakulta</t>
  </si>
  <si>
    <t>doba archivace</t>
  </si>
  <si>
    <t>Jan Valuštík, jan.valustik@osu.cz, tel. 603 767 212</t>
  </si>
  <si>
    <t>Ostravská univerzita, Mlýnská 5, 701 03 Ostrava</t>
  </si>
  <si>
    <t>počet ks</t>
  </si>
  <si>
    <t>Lékařská fakulta OU
Syllabova 19
70300 Ostrava - Vítkovice</t>
  </si>
  <si>
    <t>Bc. Přemysl Pala, premysl.pala@osu.cz, tel. 739 386 565</t>
  </si>
  <si>
    <t>Ivan Turiak,ivan.turiak@osu.cz,            tel. 605 930 929</t>
  </si>
  <si>
    <t>L2 LCD monitor 27"</t>
  </si>
  <si>
    <t>N4 Notebook 13,3" - 14"</t>
  </si>
  <si>
    <t>Pavel Brzeska, pavel.brzeska@osu.cz, tel. 739 386 566</t>
  </si>
  <si>
    <t>DOK1 USB-C dokovací stanice k NB</t>
  </si>
  <si>
    <t>P3 Výkonné PC</t>
  </si>
  <si>
    <t>N1 Notebook 14"</t>
  </si>
  <si>
    <t>MYS2 Bezdrátová ergonomická vertikální myš</t>
  </si>
  <si>
    <t>SET2 Bezdrátový set klávesnice, myš</t>
  </si>
  <si>
    <t>N2 Notebook 15.6"</t>
  </si>
  <si>
    <t>P1 Kancelářské PC</t>
  </si>
  <si>
    <t>Michal Rumánek, michal.rumanek@osu.cz,                      tel. 777 823 195</t>
  </si>
  <si>
    <t>Centrum informačních technologií</t>
  </si>
  <si>
    <t>max. cena Kč bez DPH/ks</t>
  </si>
  <si>
    <t>max. cena Kč bez DPH/celkem</t>
  </si>
  <si>
    <t>konečný příjemce</t>
  </si>
  <si>
    <t xml:space="preserve">provozní jednotka </t>
  </si>
  <si>
    <t>číslo interní objednávky</t>
  </si>
  <si>
    <t>název položky</t>
  </si>
  <si>
    <t>místo dodání zboží</t>
  </si>
  <si>
    <t>osoba odpovědná za převzetí zboží</t>
  </si>
  <si>
    <t>Fakulta sociálních studií</t>
  </si>
  <si>
    <t>Fakulta sociálních studií OU, Českobratrská 16, 702 00 Ostrava</t>
  </si>
  <si>
    <t>Tomáš Matuška, tomas.matuska@osu.cz,   tel.               732 478 574</t>
  </si>
  <si>
    <t>TAB1 Tablet</t>
  </si>
  <si>
    <t>SSD3 Externí disk 2 TB</t>
  </si>
  <si>
    <t>ÚVAFM</t>
  </si>
  <si>
    <t xml:space="preserve">Ostravská univerzita
Centrum Excelence IT4Innovations
Ústav pro výzkum a aplikace fuzzy modelování
30. dubna 22
702 00 Ostrava </t>
  </si>
  <si>
    <t>Přírodovědecká fakulta</t>
  </si>
  <si>
    <t>OBJ/1191/0069/26</t>
  </si>
  <si>
    <t>Na fakturu prosím uvést: Spolufinancováno z prostředků Operačního programu Spravedlivá transformace v rámci projektu LERCO, reg.č. CZ.10.03.01/00/22_003/0000003.</t>
  </si>
  <si>
    <t>Mgr. Markéta Grecmanová</t>
  </si>
  <si>
    <t>31.12.2041</t>
  </si>
  <si>
    <t>OBJ/1191/0071/26</t>
  </si>
  <si>
    <t>Renáta Kasparková</t>
  </si>
  <si>
    <t>OBJ/2090/0013/26</t>
  </si>
  <si>
    <t>Filozofická fakulta</t>
  </si>
  <si>
    <t>OBJ/2540/0005/26</t>
  </si>
  <si>
    <t>L1 LCD monitor 23,8"</t>
  </si>
  <si>
    <t>Filozofická fakulta Ostravské univerzity
Budova XH, Havlíčkovo nábř. 3120
702 00 Moravská Ostrava</t>
  </si>
  <si>
    <t>Lukáš Klus, lukas.klus@osu.cz,            tel. 739 601 915</t>
  </si>
  <si>
    <t>katedra anglistiky a amerikanistiky</t>
  </si>
  <si>
    <t>OBJ/2580/0012/26</t>
  </si>
  <si>
    <t>katedra historie</t>
  </si>
  <si>
    <t>N2 Notebook 15.6"-16"</t>
  </si>
  <si>
    <t>OBJ/3130/0013/26</t>
  </si>
  <si>
    <t>katedra fyziky - Yogi</t>
  </si>
  <si>
    <t>Na fakturu prosím uvést: Hrazeno z projektu Vouchery pro univerzity (02710/2025/RRC)</t>
  </si>
  <si>
    <t>OBJ/3170/0015/26</t>
  </si>
  <si>
    <t>V. Prieložná</t>
  </si>
  <si>
    <t>OBJ/4591/0062/26</t>
  </si>
  <si>
    <t>Mgr. Čapandová</t>
  </si>
  <si>
    <t>Fakulta umění</t>
  </si>
  <si>
    <t>1 ks KMB Puchová</t>
  </si>
  <si>
    <t>Na fakturu prosím uvést:"Hrazeno z projektu OP JAK, CZ.02.01.01/00/22_012/0006563."</t>
  </si>
  <si>
    <t>Ostravská univerzita, Fakulta umění
Podlahova 3, 70103 Ostrava</t>
  </si>
  <si>
    <t xml:space="preserve">Radim Orság, radim.orsag@osu.cz, tel.  737 536 157 </t>
  </si>
  <si>
    <t>OBJ/5020/0007/26</t>
  </si>
  <si>
    <t>OBJ/9000/0153/26</t>
  </si>
  <si>
    <t>SSD2 Externí disk 1 TB</t>
  </si>
  <si>
    <t>L4 LCD monitor 31,5" 4K</t>
  </si>
  <si>
    <t>R. Vašíčková, CMKP</t>
  </si>
  <si>
    <t>dle zákona</t>
  </si>
  <si>
    <t>OBJ/9013/0019/26</t>
  </si>
  <si>
    <t>OBJ/5020/0018/26</t>
  </si>
  <si>
    <t>Notebook 14,2" operační paměť min. 48 GB</t>
  </si>
  <si>
    <t>Notebook 14,2" operační paměť min. 24 GB</t>
  </si>
  <si>
    <t>Imrich Veber</t>
  </si>
  <si>
    <t>MYS1 Bezdrátová myš k notebooku</t>
  </si>
  <si>
    <t>Na fakturu prosím uvést: Hrazeno z projektu: Ostravská univerzita: PRO rozvoj a inovace, reg. c. CZ.02.02.01/00/23_023/0009043</t>
  </si>
  <si>
    <t>Eva Chudíčková</t>
  </si>
  <si>
    <t>Markéta Kotalová</t>
  </si>
  <si>
    <t>OBJ/4591/0070/26</t>
  </si>
  <si>
    <t>OBJ/4591/0071/26</t>
  </si>
  <si>
    <t>Na fakturu prosím uvést: Hrazeno z prostředků Operačního programu Spravedlivá transformace v rámci projektu Life Environment Research
Center Ostrava ("LERCO"), reg. c. CZ.10.03.01/00/22_003/0000003</t>
  </si>
  <si>
    <t>prof. Jandačka</t>
  </si>
  <si>
    <t>Pedagogická fakulta OU
Moravská Ostrava 3397
702 00 Ostrava</t>
  </si>
  <si>
    <t>Mgr. Michal Janeček, michal.janecek@osu.cz,                       tel. 603 880 931</t>
  </si>
  <si>
    <t>OBJ/9093/0023/26</t>
  </si>
  <si>
    <t>Přírodovědecká fakulta
Mlýnská 5, Moravská Ostrava</t>
  </si>
  <si>
    <t>Petr Zářický, petr.zaricky@osu.cz, tel.  733 787 232</t>
  </si>
  <si>
    <t>OBJ/9281/0019/26</t>
  </si>
  <si>
    <t>Rychlý externí SSD 2 TB</t>
  </si>
  <si>
    <t>O. Simonides</t>
  </si>
  <si>
    <t>Ostravská univerzita, CIT, Bráfova 5
701 00 Ostrava 1</t>
  </si>
  <si>
    <t>Tomáš Matuška, tomas.matuska@osu.cz,                       tel.  732 478 574</t>
  </si>
  <si>
    <t>Kupka</t>
  </si>
  <si>
    <t>Štěpničková</t>
  </si>
  <si>
    <t>OBJ/9410/0010/26</t>
  </si>
  <si>
    <t>OBJ/9410/0012/26</t>
  </si>
  <si>
    <t>OBJ/9410/0013/26</t>
  </si>
  <si>
    <t>Hůla</t>
  </si>
  <si>
    <t>Čermák, Osika</t>
  </si>
  <si>
    <t xml:space="preserve">Výkonná PC sestava s grafickou kartou </t>
  </si>
  <si>
    <t>Notebook dotykový překlopitelný se stylusem</t>
  </si>
  <si>
    <t>Výkonné Mini PC pro náročné výpočetní operace</t>
  </si>
  <si>
    <t>OBJ/9000/0167/26</t>
  </si>
  <si>
    <t>Belička, Vrábel, Kolařík, Koniuch, Marcalík</t>
  </si>
  <si>
    <t>OBJ/9000/0163/26</t>
  </si>
  <si>
    <t>Psotka, Novotný</t>
  </si>
  <si>
    <t>Novotný</t>
  </si>
  <si>
    <t>Humpolík</t>
  </si>
  <si>
    <t>Notebook 16"</t>
  </si>
  <si>
    <t>22.</t>
  </si>
  <si>
    <t>5.</t>
  </si>
  <si>
    <t>7.</t>
  </si>
  <si>
    <t>21.</t>
  </si>
  <si>
    <t>10.</t>
  </si>
  <si>
    <t>20.</t>
  </si>
  <si>
    <t>2.</t>
  </si>
  <si>
    <t>4.</t>
  </si>
  <si>
    <t>3.</t>
  </si>
  <si>
    <t>6.</t>
  </si>
  <si>
    <t>12.</t>
  </si>
  <si>
    <t>15.</t>
  </si>
  <si>
    <t>14.</t>
  </si>
  <si>
    <t>13.</t>
  </si>
  <si>
    <t>9.</t>
  </si>
  <si>
    <t>11.</t>
  </si>
  <si>
    <t>8.</t>
  </si>
  <si>
    <t>17.</t>
  </si>
  <si>
    <t>18.</t>
  </si>
  <si>
    <t>16.</t>
  </si>
  <si>
    <t>19.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</si>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</sst>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i/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 wrapText="1"/>
    </xf>
    <xf numFmtId="0" fontId="14" fillId="0" borderId="0" xfId="0" applyFont="1"/>
    <xf numFmtId="4" fontId="0" fillId="0" borderId="0" xfId="0" applyNumberFormat="1"/>
    <xf numFmtId="0" fontId="5" fillId="2" borderId="1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2" borderId="1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left"/>
    </xf>
    <xf numFmtId="0" fontId="14" fillId="0" borderId="0" xfId="0" applyFont="1" applyAlignment="1">
      <alignment horizontal="left"/>
    </xf>
    <xf numFmtId="0" fontId="3" fillId="2" borderId="14" xfId="0" applyFont="1" applyFill="1" applyBorder="1" applyAlignment="1">
      <alignment horizontal="center" vertical="center" wrapText="1"/>
    </xf>
    <xf numFmtId="4" fontId="14" fillId="0" borderId="0" xfId="0" applyNumberFormat="1" applyFont="1"/>
    <xf numFmtId="0" fontId="3" fillId="2" borderId="1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right" vertical="center" wrapText="1"/>
    </xf>
    <xf numFmtId="4" fontId="2" fillId="3" borderId="10" xfId="0" applyNumberFormat="1" applyFont="1" applyFill="1" applyBorder="1" applyAlignment="1">
      <alignment horizontal="right" vertical="center" wrapText="1"/>
    </xf>
    <xf numFmtId="4" fontId="11" fillId="3" borderId="10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" fontId="11" fillId="3" borderId="30" xfId="0" applyNumberFormat="1" applyFont="1" applyFill="1" applyBorder="1" applyAlignment="1">
      <alignment vertical="center"/>
    </xf>
    <xf numFmtId="0" fontId="13" fillId="3" borderId="6" xfId="0" applyFont="1" applyFill="1" applyBorder="1" applyAlignment="1">
      <alignment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right"/>
    </xf>
    <xf numFmtId="4" fontId="6" fillId="4" borderId="12" xfId="0" applyNumberFormat="1" applyFont="1" applyFill="1" applyBorder="1" applyAlignment="1">
      <alignment vertical="center"/>
    </xf>
    <xf numFmtId="4" fontId="11" fillId="4" borderId="6" xfId="0" applyNumberFormat="1" applyFont="1" applyFill="1" applyBorder="1" applyAlignment="1">
      <alignment vertical="center"/>
    </xf>
    <xf numFmtId="0" fontId="9" fillId="4" borderId="32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right"/>
    </xf>
    <xf numFmtId="4" fontId="6" fillId="4" borderId="32" xfId="0" applyNumberFormat="1" applyFont="1" applyFill="1" applyBorder="1"/>
    <xf numFmtId="4" fontId="11" fillId="4" borderId="2" xfId="0" applyNumberFormat="1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right"/>
    </xf>
    <xf numFmtId="4" fontId="6" fillId="3" borderId="31" xfId="0" applyNumberFormat="1" applyFont="1" applyFill="1" applyBorder="1"/>
    <xf numFmtId="0" fontId="9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right"/>
    </xf>
    <xf numFmtId="4" fontId="6" fillId="3" borderId="16" xfId="0" applyNumberFormat="1" applyFont="1" applyFill="1" applyBorder="1"/>
    <xf numFmtId="0" fontId="8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right" vertical="center"/>
    </xf>
    <xf numFmtId="4" fontId="6" fillId="3" borderId="17" xfId="0" applyNumberFormat="1" applyFont="1" applyFill="1" applyBorder="1" applyAlignment="1">
      <alignment vertical="center"/>
    </xf>
    <xf numFmtId="4" fontId="7" fillId="3" borderId="14" xfId="0" applyNumberFormat="1" applyFont="1" applyFill="1" applyBorder="1" applyAlignment="1">
      <alignment horizontal="left" vertical="center" wrapText="1"/>
    </xf>
    <xf numFmtId="0" fontId="0" fillId="3" borderId="19" xfId="0" applyFill="1" applyBorder="1"/>
    <xf numFmtId="0" fontId="8" fillId="4" borderId="1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right" vertical="center"/>
    </xf>
    <xf numFmtId="4" fontId="6" fillId="4" borderId="17" xfId="0" applyNumberFormat="1" applyFont="1" applyFill="1" applyBorder="1" applyAlignment="1">
      <alignment vertical="center"/>
    </xf>
    <xf numFmtId="4" fontId="7" fillId="4" borderId="14" xfId="0" applyNumberFormat="1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wrapText="1"/>
    </xf>
    <xf numFmtId="0" fontId="8" fillId="4" borderId="6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left" vertical="center" wrapText="1"/>
    </xf>
    <xf numFmtId="4" fontId="11" fillId="4" borderId="14" xfId="0" applyNumberFormat="1" applyFont="1" applyFill="1" applyBorder="1" applyAlignment="1">
      <alignment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right" vertical="center"/>
    </xf>
    <xf numFmtId="14" fontId="2" fillId="4" borderId="23" xfId="0" applyNumberFormat="1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wrapText="1"/>
    </xf>
    <xf numFmtId="4" fontId="11" fillId="3" borderId="14" xfId="0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horizontal="right" vertical="center"/>
    </xf>
    <xf numFmtId="0" fontId="11" fillId="4" borderId="6" xfId="0" applyFont="1" applyFill="1" applyBorder="1" applyAlignment="1">
      <alignment horizontal="right" vertical="center"/>
    </xf>
    <xf numFmtId="4" fontId="11" fillId="4" borderId="31" xfId="0" applyNumberFormat="1" applyFont="1" applyFill="1" applyBorder="1" applyAlignment="1">
      <alignment vertical="center"/>
    </xf>
    <xf numFmtId="0" fontId="8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right" vertical="center"/>
    </xf>
    <xf numFmtId="4" fontId="11" fillId="4" borderId="35" xfId="0" applyNumberFormat="1" applyFont="1" applyFill="1" applyBorder="1" applyAlignment="1">
      <alignment vertical="center"/>
    </xf>
    <xf numFmtId="4" fontId="11" fillId="4" borderId="10" xfId="0" applyNumberFormat="1" applyFont="1" applyFill="1" applyBorder="1" applyAlignment="1">
      <alignment vertical="center"/>
    </xf>
    <xf numFmtId="4" fontId="7" fillId="4" borderId="10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right" vertical="center"/>
    </xf>
    <xf numFmtId="4" fontId="7" fillId="4" borderId="2" xfId="0" applyNumberFormat="1" applyFont="1" applyFill="1" applyBorder="1" applyAlignment="1">
      <alignment horizontal="left" vertical="center" wrapText="1"/>
    </xf>
    <xf numFmtId="4" fontId="2" fillId="4" borderId="26" xfId="0" applyNumberFormat="1" applyFont="1" applyFill="1" applyBorder="1" applyAlignment="1">
      <alignment horizontal="left" vertical="center" wrapText="1"/>
    </xf>
    <xf numFmtId="4" fontId="2" fillId="4" borderId="24" xfId="0" applyNumberFormat="1" applyFont="1" applyFill="1" applyBorder="1" applyAlignment="1">
      <alignment horizontal="left" vertical="center" wrapText="1"/>
    </xf>
    <xf numFmtId="4" fontId="11" fillId="4" borderId="30" xfId="0" applyNumberFormat="1" applyFont="1" applyFill="1" applyBorder="1" applyAlignment="1">
      <alignment vertical="center"/>
    </xf>
    <xf numFmtId="4" fontId="2" fillId="4" borderId="23" xfId="0" applyNumberFormat="1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left" vertical="center" wrapText="1"/>
    </xf>
    <xf numFmtId="4" fontId="2" fillId="3" borderId="15" xfId="0" applyNumberFormat="1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4" fontId="2" fillId="4" borderId="9" xfId="0" applyNumberFormat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right" vertical="center"/>
    </xf>
    <xf numFmtId="4" fontId="7" fillId="3" borderId="3" xfId="0" applyNumberFormat="1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wrapText="1"/>
    </xf>
    <xf numFmtId="0" fontId="11" fillId="3" borderId="10" xfId="0" applyFont="1" applyFill="1" applyBorder="1" applyAlignment="1">
      <alignment horizontal="right" vertical="center"/>
    </xf>
    <xf numFmtId="14" fontId="2" fillId="3" borderId="23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4" borderId="28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center" vertical="center" wrapText="1"/>
    </xf>
    <xf numFmtId="1" fontId="2" fillId="4" borderId="9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4" fontId="2" fillId="3" borderId="6" xfId="0" applyNumberFormat="1" applyFont="1" applyFill="1" applyBorder="1"/>
    <xf numFmtId="0" fontId="7" fillId="3" borderId="6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right"/>
    </xf>
    <xf numFmtId="4" fontId="2" fillId="3" borderId="8" xfId="0" applyNumberFormat="1" applyFont="1" applyFill="1" applyBorder="1"/>
    <xf numFmtId="0" fontId="7" fillId="3" borderId="8" xfId="0" applyFont="1" applyFill="1" applyBorder="1" applyAlignment="1">
      <alignment horizontal="left"/>
    </xf>
    <xf numFmtId="0" fontId="8" fillId="3" borderId="30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right"/>
    </xf>
    <xf numFmtId="4" fontId="6" fillId="3" borderId="30" xfId="0" applyNumberFormat="1" applyFont="1" applyFill="1" applyBorder="1"/>
    <xf numFmtId="0" fontId="15" fillId="3" borderId="30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right"/>
    </xf>
    <xf numFmtId="4" fontId="6" fillId="3" borderId="32" xfId="0" applyNumberFormat="1" applyFont="1" applyFill="1" applyBorder="1"/>
    <xf numFmtId="0" fontId="7" fillId="3" borderId="32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4" fontId="6" fillId="3" borderId="14" xfId="0" applyNumberFormat="1" applyFont="1" applyFill="1" applyBorder="1"/>
    <xf numFmtId="0" fontId="7" fillId="3" borderId="14" xfId="0" applyFont="1" applyFill="1" applyBorder="1" applyAlignment="1">
      <alignment horizontal="left"/>
    </xf>
    <xf numFmtId="4" fontId="11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6" fillId="4" borderId="12" xfId="0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3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4" fontId="11" fillId="4" borderId="0" xfId="0" applyNumberFormat="1" applyFont="1" applyFill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left" vertical="center" wrapText="1"/>
    </xf>
    <xf numFmtId="4" fontId="2" fillId="4" borderId="16" xfId="0" applyNumberFormat="1" applyFont="1" applyFill="1" applyBorder="1" applyAlignment="1">
      <alignment horizontal="left" vertical="center" wrapText="1"/>
    </xf>
    <xf numFmtId="4" fontId="2" fillId="3" borderId="12" xfId="0" applyNumberFormat="1" applyFont="1" applyFill="1" applyBorder="1" applyAlignment="1">
      <alignment horizontal="left" vertical="center" wrapText="1"/>
    </xf>
    <xf numFmtId="4" fontId="2" fillId="3" borderId="26" xfId="0" applyNumberFormat="1" applyFont="1" applyFill="1" applyBorder="1" applyAlignment="1">
      <alignment horizontal="left" vertical="center" wrapText="1"/>
    </xf>
    <xf numFmtId="4" fontId="2" fillId="3" borderId="16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left" vertical="center" wrapText="1"/>
    </xf>
    <xf numFmtId="4" fontId="2" fillId="3" borderId="9" xfId="0" applyNumberFormat="1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/>
    </xf>
    <xf numFmtId="14" fontId="2" fillId="4" borderId="11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14" fontId="2" fillId="3" borderId="9" xfId="0" applyNumberFormat="1" applyFont="1" applyFill="1" applyBorder="1" applyAlignment="1">
      <alignment horizontal="center" vertical="center"/>
    </xf>
    <xf numFmtId="14" fontId="2" fillId="3" borderId="11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6" fillId="3" borderId="2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4" fontId="4" fillId="4" borderId="12" xfId="0" applyNumberFormat="1" applyFont="1" applyFill="1" applyBorder="1" applyAlignment="1">
      <alignment horizontal="left" vertical="center" wrapText="1"/>
    </xf>
    <xf numFmtId="4" fontId="4" fillId="4" borderId="26" xfId="0" applyNumberFormat="1" applyFont="1" applyFill="1" applyBorder="1" applyAlignment="1">
      <alignment horizontal="left" vertical="center" wrapText="1"/>
    </xf>
    <xf numFmtId="4" fontId="4" fillId="4" borderId="4" xfId="0" applyNumberFormat="1" applyFont="1" applyFill="1" applyBorder="1" applyAlignment="1">
      <alignment horizontal="left" vertical="center" wrapText="1"/>
    </xf>
    <xf numFmtId="4" fontId="4" fillId="4" borderId="9" xfId="0" applyNumberFormat="1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0" fillId="4" borderId="21" xfId="0" applyFill="1" applyBorder="1"/>
    <xf numFmtId="0" fontId="0" fillId="4" borderId="20" xfId="0" applyFill="1" applyBorder="1"/>
    <xf numFmtId="0" fontId="7" fillId="3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4" fontId="2" fillId="4" borderId="26" xfId="0" applyNumberFormat="1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0" fillId="3" borderId="20" xfId="0" applyFill="1" applyBorder="1" applyAlignment="1">
      <alignment horizont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4" fontId="4" fillId="3" borderId="12" xfId="0" applyNumberFormat="1" applyFont="1" applyFill="1" applyBorder="1" applyAlignment="1">
      <alignment horizontal="left" vertical="center" wrapText="1"/>
    </xf>
    <xf numFmtId="4" fontId="4" fillId="3" borderId="26" xfId="0" applyNumberFormat="1" applyFont="1" applyFill="1" applyBorder="1" applyAlignment="1">
      <alignment horizontal="left" vertical="center" wrapText="1"/>
    </xf>
    <xf numFmtId="4" fontId="4" fillId="3" borderId="16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horizontal="left" vertical="center" wrapText="1"/>
    </xf>
    <xf numFmtId="4" fontId="4" fillId="3" borderId="9" xfId="0" applyNumberFormat="1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4" fontId="4" fillId="3" borderId="34" xfId="0" applyNumberFormat="1" applyFont="1" applyFill="1" applyBorder="1" applyAlignment="1">
      <alignment horizontal="left" vertical="center" wrapText="1"/>
    </xf>
    <xf numFmtId="4" fontId="4" fillId="3" borderId="0" xfId="0" applyNumberFormat="1" applyFont="1" applyFill="1" applyAlignment="1">
      <alignment horizontal="left" vertical="center" wrapText="1"/>
    </xf>
    <xf numFmtId="4" fontId="4" fillId="3" borderId="35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4" fontId="2" fillId="3" borderId="23" xfId="0" applyNumberFormat="1" applyFont="1" applyFill="1" applyBorder="1" applyAlignment="1">
      <alignment horizontal="left" vertical="center" wrapText="1"/>
    </xf>
    <xf numFmtId="4" fontId="2" fillId="3" borderId="24" xfId="0" applyNumberFormat="1" applyFont="1" applyFill="1" applyBorder="1" applyAlignment="1">
      <alignment horizontal="left" vertical="center" wrapText="1"/>
    </xf>
    <xf numFmtId="4" fontId="2" fillId="3" borderId="25" xfId="0" applyNumberFormat="1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left" vertical="center" wrapText="1"/>
    </xf>
    <xf numFmtId="4" fontId="2" fillId="4" borderId="9" xfId="0" applyNumberFormat="1" applyFont="1" applyFill="1" applyBorder="1" applyAlignment="1">
      <alignment horizontal="left" vertical="center" wrapText="1"/>
    </xf>
    <xf numFmtId="4" fontId="2" fillId="4" borderId="11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M57"/>
  <sheetViews>
    <sheetView tabSelected="1" topLeftCell="A2" zoomScaleNormal="100" workbookViewId="0">
      <selection activeCell="I18" sqref="I18"/>
    </sheetView>
  </sheetViews>
  <sheetFormatPr defaultRowHeight="16.5" x14ac:dyDescent="0.25"/>
  <cols>
    <col min="1" max="1" width="19" customWidth="1"/>
    <col min="2" max="2" width="18.7109375" style="16" customWidth="1"/>
    <col min="3" max="3" width="7.42578125" style="16" customWidth="1"/>
    <col min="4" max="4" width="43.7109375" style="3" customWidth="1"/>
    <col min="5" max="5" width="6.28515625" style="12" customWidth="1"/>
    <col min="6" max="6" width="10.5703125" customWidth="1"/>
    <col min="7" max="7" width="10.85546875" customWidth="1"/>
    <col min="8" max="8" width="16.42578125" style="3" customWidth="1"/>
    <col min="9" max="9" width="55" customWidth="1"/>
    <col min="10" max="10" width="13.28515625" style="142" customWidth="1"/>
    <col min="11" max="11" width="36.140625" style="3" customWidth="1"/>
    <col min="12" max="12" width="31.5703125" style="3" customWidth="1"/>
  </cols>
  <sheetData>
    <row r="1" spans="1:13" x14ac:dyDescent="0.3">
      <c r="A1" s="1"/>
      <c r="C1" s="15"/>
      <c r="D1" s="147"/>
      <c r="F1" s="2"/>
      <c r="G1" s="2"/>
      <c r="H1" s="17"/>
    </row>
    <row r="2" spans="1:13" x14ac:dyDescent="0.3">
      <c r="A2" s="1" t="s">
        <v>3</v>
      </c>
      <c r="B2" s="176"/>
      <c r="C2" s="15"/>
      <c r="D2" s="104"/>
      <c r="E2" s="13"/>
      <c r="F2" s="1"/>
      <c r="G2" s="1"/>
    </row>
    <row r="3" spans="1:13" ht="15" x14ac:dyDescent="0.25">
      <c r="A3" s="240" t="s">
        <v>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ht="15" x14ac:dyDescent="0.25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ht="17.25" thickBot="1" x14ac:dyDescent="0.3"/>
    <row r="6" spans="1:13" ht="51.75" thickBot="1" x14ac:dyDescent="0.3">
      <c r="A6" s="21" t="s">
        <v>32</v>
      </c>
      <c r="B6" s="19" t="s">
        <v>33</v>
      </c>
      <c r="C6" s="9" t="s">
        <v>1</v>
      </c>
      <c r="D6" s="5" t="s">
        <v>34</v>
      </c>
      <c r="E6" s="14" t="s">
        <v>13</v>
      </c>
      <c r="F6" s="4" t="s">
        <v>29</v>
      </c>
      <c r="G6" s="173" t="s">
        <v>30</v>
      </c>
      <c r="H6" s="4" t="s">
        <v>31</v>
      </c>
      <c r="I6" s="6" t="s">
        <v>0</v>
      </c>
      <c r="J6" s="6" t="s">
        <v>10</v>
      </c>
      <c r="K6" s="4" t="s">
        <v>35</v>
      </c>
      <c r="L6" s="101" t="s">
        <v>36</v>
      </c>
    </row>
    <row r="7" spans="1:13" x14ac:dyDescent="0.25">
      <c r="A7" s="248" t="s">
        <v>9</v>
      </c>
      <c r="B7" s="241" t="s">
        <v>45</v>
      </c>
      <c r="C7" s="174" t="s">
        <v>120</v>
      </c>
      <c r="D7" s="22" t="s">
        <v>18</v>
      </c>
      <c r="E7" s="23">
        <v>1</v>
      </c>
      <c r="F7" s="24">
        <v>23000</v>
      </c>
      <c r="G7" s="35">
        <f>E7*F7</f>
        <v>23000</v>
      </c>
      <c r="H7" s="216" t="s">
        <v>47</v>
      </c>
      <c r="I7" s="200" t="s">
        <v>46</v>
      </c>
      <c r="J7" s="245" t="s">
        <v>48</v>
      </c>
      <c r="K7" s="237" t="s">
        <v>14</v>
      </c>
      <c r="L7" s="250" t="s">
        <v>15</v>
      </c>
    </row>
    <row r="8" spans="1:13" x14ac:dyDescent="0.25">
      <c r="A8" s="249"/>
      <c r="B8" s="242"/>
      <c r="C8" s="88" t="s">
        <v>121</v>
      </c>
      <c r="D8" s="26" t="s">
        <v>17</v>
      </c>
      <c r="E8" s="27">
        <v>2</v>
      </c>
      <c r="F8" s="28">
        <v>5000</v>
      </c>
      <c r="G8" s="29">
        <f t="shared" ref="G8:G46" si="0">E8*F8</f>
        <v>10000</v>
      </c>
      <c r="H8" s="244"/>
      <c r="I8" s="201"/>
      <c r="J8" s="246"/>
      <c r="K8" s="238"/>
      <c r="L8" s="251"/>
    </row>
    <row r="9" spans="1:13" ht="17.25" thickBot="1" x14ac:dyDescent="0.3">
      <c r="A9" s="249"/>
      <c r="B9" s="243"/>
      <c r="C9" s="175" t="s">
        <v>123</v>
      </c>
      <c r="D9" s="30" t="s">
        <v>20</v>
      </c>
      <c r="E9" s="31">
        <v>1</v>
      </c>
      <c r="F9" s="32">
        <v>3700</v>
      </c>
      <c r="G9" s="37">
        <f t="shared" si="0"/>
        <v>3700</v>
      </c>
      <c r="H9" s="217"/>
      <c r="I9" s="202"/>
      <c r="J9" s="247"/>
      <c r="K9" s="238"/>
      <c r="L9" s="251"/>
    </row>
    <row r="10" spans="1:13" ht="39" thickBot="1" x14ac:dyDescent="0.3">
      <c r="A10" s="249"/>
      <c r="B10" s="177" t="s">
        <v>49</v>
      </c>
      <c r="C10" s="34" t="s">
        <v>121</v>
      </c>
      <c r="D10" s="26" t="s">
        <v>17</v>
      </c>
      <c r="E10" s="41">
        <v>1</v>
      </c>
      <c r="F10" s="40">
        <v>5000</v>
      </c>
      <c r="G10" s="25">
        <f t="shared" si="0"/>
        <v>5000</v>
      </c>
      <c r="H10" s="36" t="s">
        <v>50</v>
      </c>
      <c r="I10" s="38" t="s">
        <v>46</v>
      </c>
      <c r="J10" s="39">
        <v>51866</v>
      </c>
      <c r="K10" s="238"/>
      <c r="L10" s="251"/>
    </row>
    <row r="11" spans="1:13" ht="15.75" x14ac:dyDescent="0.25">
      <c r="A11" s="252" t="s">
        <v>37</v>
      </c>
      <c r="B11" s="222" t="s">
        <v>51</v>
      </c>
      <c r="C11" s="42" t="s">
        <v>123</v>
      </c>
      <c r="D11" s="148" t="s">
        <v>20</v>
      </c>
      <c r="E11" s="43">
        <v>1</v>
      </c>
      <c r="F11" s="44">
        <v>3700</v>
      </c>
      <c r="G11" s="45">
        <f t="shared" si="0"/>
        <v>3700</v>
      </c>
      <c r="H11" s="194"/>
      <c r="I11" s="224"/>
      <c r="J11" s="196" t="s">
        <v>78</v>
      </c>
      <c r="K11" s="218" t="s">
        <v>38</v>
      </c>
      <c r="L11" s="220" t="s">
        <v>39</v>
      </c>
    </row>
    <row r="12" spans="1:13" ht="15.75" customHeight="1" thickBot="1" x14ac:dyDescent="0.3">
      <c r="A12" s="253"/>
      <c r="B12" s="223"/>
      <c r="C12" s="46" t="s">
        <v>119</v>
      </c>
      <c r="D12" s="149" t="s">
        <v>110</v>
      </c>
      <c r="E12" s="47">
        <v>1</v>
      </c>
      <c r="F12" s="48">
        <v>29000</v>
      </c>
      <c r="G12" s="49">
        <f t="shared" si="0"/>
        <v>29000</v>
      </c>
      <c r="H12" s="195"/>
      <c r="I12" s="225"/>
      <c r="J12" s="197"/>
      <c r="K12" s="219"/>
      <c r="L12" s="221"/>
    </row>
    <row r="13" spans="1:13" ht="15.75" customHeight="1" x14ac:dyDescent="0.25">
      <c r="A13" s="254" t="s">
        <v>52</v>
      </c>
      <c r="B13" s="259" t="s">
        <v>53</v>
      </c>
      <c r="C13" s="50" t="s">
        <v>140</v>
      </c>
      <c r="D13" s="150" t="s">
        <v>26</v>
      </c>
      <c r="E13" s="51">
        <v>1</v>
      </c>
      <c r="F13" s="52">
        <v>15800</v>
      </c>
      <c r="G13" s="25">
        <f t="shared" si="0"/>
        <v>15800</v>
      </c>
      <c r="H13" s="235" t="s">
        <v>57</v>
      </c>
      <c r="I13" s="210"/>
      <c r="J13" s="188" t="s">
        <v>78</v>
      </c>
      <c r="K13" s="237" t="s">
        <v>55</v>
      </c>
      <c r="L13" s="267" t="s">
        <v>56</v>
      </c>
    </row>
    <row r="14" spans="1:13" ht="15.75" customHeight="1" thickBot="1" x14ac:dyDescent="0.3">
      <c r="A14" s="255"/>
      <c r="B14" s="260"/>
      <c r="C14" s="53" t="s">
        <v>128</v>
      </c>
      <c r="D14" s="151" t="s">
        <v>54</v>
      </c>
      <c r="E14" s="54">
        <v>1</v>
      </c>
      <c r="F14" s="55">
        <v>3600</v>
      </c>
      <c r="G14" s="33">
        <f t="shared" si="0"/>
        <v>3600</v>
      </c>
      <c r="H14" s="236"/>
      <c r="I14" s="211"/>
      <c r="J14" s="189"/>
      <c r="K14" s="238"/>
      <c r="L14" s="268"/>
    </row>
    <row r="15" spans="1:13" ht="17.25" thickBot="1" x14ac:dyDescent="0.35">
      <c r="A15" s="256"/>
      <c r="B15" s="178" t="s">
        <v>58</v>
      </c>
      <c r="C15" s="56" t="s">
        <v>126</v>
      </c>
      <c r="D15" s="152" t="s">
        <v>60</v>
      </c>
      <c r="E15" s="57">
        <v>1</v>
      </c>
      <c r="F15" s="58">
        <v>15800</v>
      </c>
      <c r="G15" s="25">
        <f t="shared" si="0"/>
        <v>15800</v>
      </c>
      <c r="H15" s="59" t="s">
        <v>59</v>
      </c>
      <c r="I15" s="60"/>
      <c r="J15" s="145" t="s">
        <v>78</v>
      </c>
      <c r="K15" s="239"/>
      <c r="L15" s="269"/>
    </row>
    <row r="16" spans="1:13" ht="33.75" thickBot="1" x14ac:dyDescent="0.3">
      <c r="A16" s="257" t="s">
        <v>44</v>
      </c>
      <c r="B16" s="179" t="s">
        <v>61</v>
      </c>
      <c r="C16" s="61" t="s">
        <v>133</v>
      </c>
      <c r="D16" s="153" t="s">
        <v>40</v>
      </c>
      <c r="E16" s="62">
        <v>1</v>
      </c>
      <c r="F16" s="63">
        <v>5900</v>
      </c>
      <c r="G16" s="45">
        <f t="shared" si="0"/>
        <v>5900</v>
      </c>
      <c r="H16" s="64" t="s">
        <v>62</v>
      </c>
      <c r="I16" s="65" t="s">
        <v>63</v>
      </c>
      <c r="J16" s="74">
        <v>48823</v>
      </c>
      <c r="K16" s="183" t="s">
        <v>5</v>
      </c>
      <c r="L16" s="97" t="s">
        <v>16</v>
      </c>
    </row>
    <row r="17" spans="1:12" ht="17.25" thickBot="1" x14ac:dyDescent="0.3">
      <c r="A17" s="258"/>
      <c r="B17" s="179" t="s">
        <v>64</v>
      </c>
      <c r="C17" s="61" t="s">
        <v>121</v>
      </c>
      <c r="D17" s="153" t="s">
        <v>17</v>
      </c>
      <c r="E17" s="62">
        <v>1</v>
      </c>
      <c r="F17" s="63">
        <v>5000</v>
      </c>
      <c r="G17" s="68">
        <f t="shared" si="0"/>
        <v>5000</v>
      </c>
      <c r="H17" s="64" t="s">
        <v>65</v>
      </c>
      <c r="I17" s="76"/>
      <c r="J17" s="75" t="s">
        <v>78</v>
      </c>
      <c r="K17" s="184"/>
      <c r="L17" s="95"/>
    </row>
    <row r="18" spans="1:12" ht="49.5" customHeight="1" thickBot="1" x14ac:dyDescent="0.3">
      <c r="A18" s="264" t="s">
        <v>2</v>
      </c>
      <c r="B18" s="178" t="s">
        <v>66</v>
      </c>
      <c r="C18" s="56" t="s">
        <v>139</v>
      </c>
      <c r="D18" s="154" t="s">
        <v>118</v>
      </c>
      <c r="E18" s="78">
        <v>1</v>
      </c>
      <c r="F18" s="58">
        <v>62900</v>
      </c>
      <c r="G18" s="77">
        <f t="shared" si="0"/>
        <v>62900</v>
      </c>
      <c r="H18" s="59" t="s">
        <v>67</v>
      </c>
      <c r="I18" s="60"/>
      <c r="J18" s="144" t="s">
        <v>78</v>
      </c>
      <c r="K18" s="146" t="s">
        <v>6</v>
      </c>
      <c r="L18" s="102" t="s">
        <v>27</v>
      </c>
    </row>
    <row r="19" spans="1:12" ht="49.5" customHeight="1" thickBot="1" x14ac:dyDescent="0.35">
      <c r="A19" s="265"/>
      <c r="B19" s="177" t="s">
        <v>88</v>
      </c>
      <c r="C19" s="86" t="s">
        <v>120</v>
      </c>
      <c r="D19" s="155" t="s">
        <v>18</v>
      </c>
      <c r="E19" s="106">
        <v>1</v>
      </c>
      <c r="F19" s="40">
        <v>23000</v>
      </c>
      <c r="G19" s="77">
        <f t="shared" si="0"/>
        <v>23000</v>
      </c>
      <c r="H19" s="107" t="s">
        <v>91</v>
      </c>
      <c r="I19" s="109" t="s">
        <v>90</v>
      </c>
      <c r="J19" s="111">
        <v>51866</v>
      </c>
      <c r="K19" s="108" t="s">
        <v>92</v>
      </c>
      <c r="L19" s="103" t="s">
        <v>93</v>
      </c>
    </row>
    <row r="20" spans="1:12" ht="49.5" customHeight="1" thickBot="1" x14ac:dyDescent="0.35">
      <c r="A20" s="266"/>
      <c r="B20" s="177" t="s">
        <v>89</v>
      </c>
      <c r="C20" s="86" t="s">
        <v>138</v>
      </c>
      <c r="D20" s="155" t="s">
        <v>109</v>
      </c>
      <c r="E20" s="106">
        <v>1</v>
      </c>
      <c r="F20" s="40">
        <v>170000</v>
      </c>
      <c r="G20" s="35">
        <f t="shared" si="0"/>
        <v>170000</v>
      </c>
      <c r="H20" s="107" t="s">
        <v>91</v>
      </c>
      <c r="I20" s="109" t="s">
        <v>90</v>
      </c>
      <c r="J20" s="111">
        <v>51866</v>
      </c>
      <c r="K20" s="108" t="s">
        <v>92</v>
      </c>
      <c r="L20" s="103" t="s">
        <v>93</v>
      </c>
    </row>
    <row r="21" spans="1:12" ht="15.75" x14ac:dyDescent="0.25">
      <c r="A21" s="261" t="s">
        <v>68</v>
      </c>
      <c r="B21" s="230" t="s">
        <v>73</v>
      </c>
      <c r="C21" s="66" t="s">
        <v>127</v>
      </c>
      <c r="D21" s="156" t="s">
        <v>22</v>
      </c>
      <c r="E21" s="79">
        <v>1</v>
      </c>
      <c r="F21" s="80">
        <v>15800</v>
      </c>
      <c r="G21" s="45">
        <f t="shared" si="0"/>
        <v>15800</v>
      </c>
      <c r="H21" s="67"/>
      <c r="I21" s="232" t="s">
        <v>70</v>
      </c>
      <c r="J21" s="203">
        <v>51866</v>
      </c>
      <c r="K21" s="183" t="s">
        <v>71</v>
      </c>
      <c r="L21" s="282" t="s">
        <v>72</v>
      </c>
    </row>
    <row r="22" spans="1:12" ht="17.25" customHeight="1" thickBot="1" x14ac:dyDescent="0.3">
      <c r="A22" s="262"/>
      <c r="B22" s="231"/>
      <c r="C22" s="81" t="s">
        <v>126</v>
      </c>
      <c r="D22" s="157" t="s">
        <v>25</v>
      </c>
      <c r="E22" s="82">
        <v>2</v>
      </c>
      <c r="F22" s="83">
        <v>15800</v>
      </c>
      <c r="G22" s="84">
        <f t="shared" si="0"/>
        <v>31600</v>
      </c>
      <c r="H22" s="85" t="s">
        <v>69</v>
      </c>
      <c r="I22" s="233"/>
      <c r="J22" s="204"/>
      <c r="K22" s="229"/>
      <c r="L22" s="283"/>
    </row>
    <row r="23" spans="1:12" ht="17.25" customHeight="1" x14ac:dyDescent="0.25">
      <c r="A23" s="262"/>
      <c r="B23" s="180"/>
      <c r="C23" s="66" t="s">
        <v>136</v>
      </c>
      <c r="D23" s="156" t="s">
        <v>81</v>
      </c>
      <c r="E23" s="79">
        <v>1</v>
      </c>
      <c r="F23" s="45">
        <v>62000</v>
      </c>
      <c r="G23" s="45">
        <f t="shared" si="0"/>
        <v>62000</v>
      </c>
      <c r="H23" s="67" t="s">
        <v>83</v>
      </c>
      <c r="I23" s="274"/>
      <c r="J23" s="203" t="s">
        <v>78</v>
      </c>
      <c r="K23" s="229"/>
      <c r="L23" s="283"/>
    </row>
    <row r="24" spans="1:12" ht="17.25" customHeight="1" thickBot="1" x14ac:dyDescent="0.3">
      <c r="A24" s="263"/>
      <c r="B24" s="180" t="s">
        <v>80</v>
      </c>
      <c r="C24" s="91" t="s">
        <v>137</v>
      </c>
      <c r="D24" s="158" t="s">
        <v>82</v>
      </c>
      <c r="E24" s="92">
        <v>1</v>
      </c>
      <c r="F24" s="172">
        <v>53000</v>
      </c>
      <c r="G24" s="96">
        <f t="shared" si="0"/>
        <v>53000</v>
      </c>
      <c r="H24" s="93" t="s">
        <v>83</v>
      </c>
      <c r="I24" s="275"/>
      <c r="J24" s="204"/>
      <c r="K24" s="184"/>
      <c r="L24" s="284"/>
    </row>
    <row r="25" spans="1:12" ht="33" customHeight="1" x14ac:dyDescent="0.25">
      <c r="A25" s="264" t="s">
        <v>7</v>
      </c>
      <c r="B25" s="212" t="s">
        <v>74</v>
      </c>
      <c r="C25" s="86" t="s">
        <v>135</v>
      </c>
      <c r="D25" s="159" t="s">
        <v>76</v>
      </c>
      <c r="E25" s="87">
        <v>1</v>
      </c>
      <c r="F25" s="35">
        <v>7700</v>
      </c>
      <c r="G25" s="35">
        <f t="shared" si="0"/>
        <v>7700</v>
      </c>
      <c r="H25" s="226" t="s">
        <v>77</v>
      </c>
      <c r="I25" s="210"/>
      <c r="J25" s="188" t="s">
        <v>78</v>
      </c>
      <c r="K25" s="185" t="s">
        <v>12</v>
      </c>
      <c r="L25" s="279" t="s">
        <v>11</v>
      </c>
    </row>
    <row r="26" spans="1:12" ht="15.75" customHeight="1" x14ac:dyDescent="0.25">
      <c r="A26" s="265"/>
      <c r="B26" s="214"/>
      <c r="C26" s="88" t="s">
        <v>134</v>
      </c>
      <c r="D26" s="160" t="s">
        <v>75</v>
      </c>
      <c r="E26" s="89">
        <v>1</v>
      </c>
      <c r="F26" s="29">
        <v>2100</v>
      </c>
      <c r="G26" s="29">
        <f t="shared" si="0"/>
        <v>2100</v>
      </c>
      <c r="H26" s="227"/>
      <c r="I26" s="234"/>
      <c r="J26" s="190"/>
      <c r="K26" s="186"/>
      <c r="L26" s="280"/>
    </row>
    <row r="27" spans="1:12" ht="17.25" customHeight="1" x14ac:dyDescent="0.25">
      <c r="A27" s="265"/>
      <c r="B27" s="214"/>
      <c r="C27" s="88" t="s">
        <v>129</v>
      </c>
      <c r="D27" s="160" t="s">
        <v>41</v>
      </c>
      <c r="E27" s="89">
        <v>1</v>
      </c>
      <c r="F27" s="29">
        <v>3500</v>
      </c>
      <c r="G27" s="29">
        <f t="shared" si="0"/>
        <v>3500</v>
      </c>
      <c r="H27" s="227"/>
      <c r="I27" s="234"/>
      <c r="J27" s="190"/>
      <c r="K27" s="186"/>
      <c r="L27" s="280"/>
    </row>
    <row r="28" spans="1:12" ht="17.25" customHeight="1" thickBot="1" x14ac:dyDescent="0.3">
      <c r="A28" s="265"/>
      <c r="B28" s="213"/>
      <c r="C28" s="72" t="s">
        <v>132</v>
      </c>
      <c r="D28" s="161" t="s">
        <v>24</v>
      </c>
      <c r="E28" s="73">
        <v>1</v>
      </c>
      <c r="F28" s="90">
        <v>400</v>
      </c>
      <c r="G28" s="90">
        <f t="shared" si="0"/>
        <v>400</v>
      </c>
      <c r="H28" s="228"/>
      <c r="I28" s="211"/>
      <c r="J28" s="189"/>
      <c r="K28" s="187"/>
      <c r="L28" s="281"/>
    </row>
    <row r="29" spans="1:12" ht="15.75" customHeight="1" x14ac:dyDescent="0.25">
      <c r="A29" s="265"/>
      <c r="B29" s="212" t="s">
        <v>79</v>
      </c>
      <c r="C29" s="70" t="s">
        <v>132</v>
      </c>
      <c r="D29" s="162" t="s">
        <v>24</v>
      </c>
      <c r="E29" s="71">
        <v>1</v>
      </c>
      <c r="F29" s="25">
        <v>400</v>
      </c>
      <c r="G29" s="25">
        <f t="shared" si="0"/>
        <v>400</v>
      </c>
      <c r="H29" s="216" t="s">
        <v>86</v>
      </c>
      <c r="I29" s="200" t="s">
        <v>85</v>
      </c>
      <c r="J29" s="205">
        <v>52231</v>
      </c>
      <c r="K29" s="185" t="s">
        <v>8</v>
      </c>
      <c r="L29" s="191" t="s">
        <v>11</v>
      </c>
    </row>
    <row r="30" spans="1:12" ht="17.25" customHeight="1" x14ac:dyDescent="0.25">
      <c r="A30" s="265"/>
      <c r="B30" s="214"/>
      <c r="C30" s="98" t="s">
        <v>131</v>
      </c>
      <c r="D30" s="163" t="s">
        <v>84</v>
      </c>
      <c r="E30" s="99">
        <v>1</v>
      </c>
      <c r="F30" s="37">
        <v>400</v>
      </c>
      <c r="G30" s="37">
        <f t="shared" si="0"/>
        <v>400</v>
      </c>
      <c r="H30" s="244"/>
      <c r="I30" s="201"/>
      <c r="J30" s="206"/>
      <c r="K30" s="186"/>
      <c r="L30" s="192"/>
    </row>
    <row r="31" spans="1:12" ht="17.25" customHeight="1" x14ac:dyDescent="0.25">
      <c r="A31" s="265"/>
      <c r="B31" s="214"/>
      <c r="C31" s="88" t="s">
        <v>130</v>
      </c>
      <c r="D31" s="163" t="s">
        <v>23</v>
      </c>
      <c r="E31" s="89">
        <v>1</v>
      </c>
      <c r="F31" s="29">
        <v>400</v>
      </c>
      <c r="G31" s="29">
        <f t="shared" si="0"/>
        <v>400</v>
      </c>
      <c r="H31" s="244"/>
      <c r="I31" s="201"/>
      <c r="J31" s="206"/>
      <c r="K31" s="186"/>
      <c r="L31" s="192"/>
    </row>
    <row r="32" spans="1:12" thickBot="1" x14ac:dyDescent="0.3">
      <c r="A32" s="265"/>
      <c r="B32" s="213"/>
      <c r="C32" s="69" t="s">
        <v>129</v>
      </c>
      <c r="D32" s="164" t="s">
        <v>41</v>
      </c>
      <c r="E32" s="110">
        <v>2</v>
      </c>
      <c r="F32" s="33">
        <v>3500</v>
      </c>
      <c r="G32" s="90">
        <f t="shared" si="0"/>
        <v>7000</v>
      </c>
      <c r="H32" s="217"/>
      <c r="I32" s="202"/>
      <c r="J32" s="207"/>
      <c r="K32" s="187"/>
      <c r="L32" s="193"/>
    </row>
    <row r="33" spans="1:12" ht="16.5" customHeight="1" x14ac:dyDescent="0.25">
      <c r="A33" s="265"/>
      <c r="B33" s="212" t="s">
        <v>94</v>
      </c>
      <c r="C33" s="70" t="s">
        <v>128</v>
      </c>
      <c r="D33" s="162" t="s">
        <v>54</v>
      </c>
      <c r="E33" s="71">
        <v>2</v>
      </c>
      <c r="F33" s="25">
        <v>3600</v>
      </c>
      <c r="G33" s="25">
        <f t="shared" si="0"/>
        <v>7200</v>
      </c>
      <c r="H33" s="216" t="s">
        <v>87</v>
      </c>
      <c r="I33" s="198"/>
      <c r="J33" s="188" t="s">
        <v>78</v>
      </c>
      <c r="K33" s="185" t="s">
        <v>95</v>
      </c>
      <c r="L33" s="191" t="s">
        <v>96</v>
      </c>
    </row>
    <row r="34" spans="1:12" thickBot="1" x14ac:dyDescent="0.3">
      <c r="A34" s="265"/>
      <c r="B34" s="213"/>
      <c r="C34" s="69" t="s">
        <v>123</v>
      </c>
      <c r="D34" s="164" t="s">
        <v>20</v>
      </c>
      <c r="E34" s="110">
        <v>1</v>
      </c>
      <c r="F34" s="33">
        <v>3700</v>
      </c>
      <c r="G34" s="33">
        <f t="shared" si="0"/>
        <v>3700</v>
      </c>
      <c r="H34" s="217"/>
      <c r="I34" s="199"/>
      <c r="J34" s="189"/>
      <c r="K34" s="187"/>
      <c r="L34" s="193"/>
    </row>
    <row r="35" spans="1:12" ht="15.75" x14ac:dyDescent="0.25">
      <c r="A35" s="265"/>
      <c r="B35" s="212" t="s">
        <v>114</v>
      </c>
      <c r="C35" s="139" t="s">
        <v>128</v>
      </c>
      <c r="D35" s="162" t="s">
        <v>54</v>
      </c>
      <c r="E35" s="140">
        <v>2</v>
      </c>
      <c r="F35" s="137">
        <v>3600</v>
      </c>
      <c r="G35" s="137">
        <f t="shared" si="0"/>
        <v>7200</v>
      </c>
      <c r="H35" s="138" t="s">
        <v>115</v>
      </c>
      <c r="I35" s="198"/>
      <c r="J35" s="188" t="s">
        <v>78</v>
      </c>
      <c r="K35" s="185" t="s">
        <v>8</v>
      </c>
      <c r="L35" s="191" t="s">
        <v>11</v>
      </c>
    </row>
    <row r="36" spans="1:12" ht="16.5" customHeight="1" x14ac:dyDescent="0.25">
      <c r="A36" s="265"/>
      <c r="B36" s="214"/>
      <c r="C36" s="88" t="s">
        <v>127</v>
      </c>
      <c r="D36" s="160" t="s">
        <v>22</v>
      </c>
      <c r="E36" s="89">
        <v>1</v>
      </c>
      <c r="F36" s="29">
        <v>15800</v>
      </c>
      <c r="G36" s="29">
        <f t="shared" si="0"/>
        <v>15800</v>
      </c>
      <c r="H36" s="141" t="s">
        <v>116</v>
      </c>
      <c r="I36" s="215"/>
      <c r="J36" s="190"/>
      <c r="K36" s="186"/>
      <c r="L36" s="192"/>
    </row>
    <row r="37" spans="1:12" ht="17.25" customHeight="1" thickBot="1" x14ac:dyDescent="0.3">
      <c r="A37" s="265"/>
      <c r="B37" s="213"/>
      <c r="C37" s="139" t="s">
        <v>126</v>
      </c>
      <c r="D37" s="165" t="s">
        <v>25</v>
      </c>
      <c r="E37" s="140">
        <v>1</v>
      </c>
      <c r="F37" s="137">
        <v>15800</v>
      </c>
      <c r="G37" s="137">
        <f t="shared" si="0"/>
        <v>15800</v>
      </c>
      <c r="H37" s="138" t="s">
        <v>117</v>
      </c>
      <c r="I37" s="199"/>
      <c r="J37" s="189"/>
      <c r="K37" s="187"/>
      <c r="L37" s="193"/>
    </row>
    <row r="38" spans="1:12" ht="16.5" customHeight="1" x14ac:dyDescent="0.25">
      <c r="A38" s="265"/>
      <c r="B38" s="212" t="s">
        <v>112</v>
      </c>
      <c r="C38" s="70" t="s">
        <v>133</v>
      </c>
      <c r="D38" s="162" t="s">
        <v>40</v>
      </c>
      <c r="E38" s="71">
        <v>2</v>
      </c>
      <c r="F38" s="25">
        <v>5900</v>
      </c>
      <c r="G38" s="25">
        <f t="shared" si="0"/>
        <v>11800</v>
      </c>
      <c r="H38" s="112" t="s">
        <v>108</v>
      </c>
      <c r="I38" s="198"/>
      <c r="J38" s="188" t="s">
        <v>78</v>
      </c>
      <c r="K38" s="185" t="s">
        <v>8</v>
      </c>
      <c r="L38" s="191" t="s">
        <v>11</v>
      </c>
    </row>
    <row r="39" spans="1:12" ht="27.75" thickBot="1" x14ac:dyDescent="0.3">
      <c r="A39" s="266"/>
      <c r="B39" s="213"/>
      <c r="C39" s="69" t="s">
        <v>126</v>
      </c>
      <c r="D39" s="164" t="s">
        <v>25</v>
      </c>
      <c r="E39" s="110">
        <v>5</v>
      </c>
      <c r="F39" s="33">
        <v>15800</v>
      </c>
      <c r="G39" s="33">
        <f t="shared" si="0"/>
        <v>79000</v>
      </c>
      <c r="H39" s="100" t="s">
        <v>113</v>
      </c>
      <c r="I39" s="199"/>
      <c r="J39" s="189"/>
      <c r="K39" s="187"/>
      <c r="L39" s="193"/>
    </row>
    <row r="40" spans="1:12" ht="50.25" thickBot="1" x14ac:dyDescent="0.3">
      <c r="A40" s="113" t="s">
        <v>28</v>
      </c>
      <c r="B40" s="181" t="s">
        <v>97</v>
      </c>
      <c r="C40" s="91" t="s">
        <v>124</v>
      </c>
      <c r="D40" s="158" t="s">
        <v>98</v>
      </c>
      <c r="E40" s="92">
        <v>1</v>
      </c>
      <c r="F40" s="49">
        <v>4400</v>
      </c>
      <c r="G40" s="49">
        <f t="shared" si="0"/>
        <v>4400</v>
      </c>
      <c r="H40" s="114" t="s">
        <v>99</v>
      </c>
      <c r="I40" s="115"/>
      <c r="J40" s="116" t="s">
        <v>78</v>
      </c>
      <c r="K40" s="94" t="s">
        <v>100</v>
      </c>
      <c r="L40" s="105" t="s">
        <v>101</v>
      </c>
    </row>
    <row r="41" spans="1:12" x14ac:dyDescent="0.3">
      <c r="A41" s="271" t="s">
        <v>42</v>
      </c>
      <c r="B41" s="208" t="s">
        <v>104</v>
      </c>
      <c r="C41" s="117" t="s">
        <v>125</v>
      </c>
      <c r="D41" s="166" t="s">
        <v>21</v>
      </c>
      <c r="E41" s="118">
        <v>1</v>
      </c>
      <c r="F41" s="119">
        <v>32300</v>
      </c>
      <c r="G41" s="119">
        <f t="shared" si="0"/>
        <v>32300</v>
      </c>
      <c r="H41" s="120" t="s">
        <v>102</v>
      </c>
      <c r="I41" s="210"/>
      <c r="J41" s="188" t="s">
        <v>78</v>
      </c>
      <c r="K41" s="276" t="s">
        <v>43</v>
      </c>
      <c r="L41" s="191" t="s">
        <v>19</v>
      </c>
    </row>
    <row r="42" spans="1:12" ht="17.25" thickBot="1" x14ac:dyDescent="0.35">
      <c r="A42" s="272"/>
      <c r="B42" s="209"/>
      <c r="C42" s="121" t="s">
        <v>126</v>
      </c>
      <c r="D42" s="167" t="s">
        <v>25</v>
      </c>
      <c r="E42" s="122">
        <v>1</v>
      </c>
      <c r="F42" s="123">
        <v>15800</v>
      </c>
      <c r="G42" s="123">
        <f t="shared" si="0"/>
        <v>15800</v>
      </c>
      <c r="H42" s="124" t="s">
        <v>103</v>
      </c>
      <c r="I42" s="211"/>
      <c r="J42" s="190"/>
      <c r="K42" s="277"/>
      <c r="L42" s="192"/>
    </row>
    <row r="43" spans="1:12" ht="17.25" customHeight="1" x14ac:dyDescent="0.3">
      <c r="A43" s="272"/>
      <c r="B43" s="208" t="s">
        <v>105</v>
      </c>
      <c r="C43" s="117" t="s">
        <v>120</v>
      </c>
      <c r="D43" s="168" t="s">
        <v>18</v>
      </c>
      <c r="E43" s="118">
        <v>1</v>
      </c>
      <c r="F43" s="119">
        <v>23000</v>
      </c>
      <c r="G43" s="35">
        <f t="shared" si="0"/>
        <v>23000</v>
      </c>
      <c r="H43" s="120"/>
      <c r="I43" s="210"/>
      <c r="J43" s="190"/>
      <c r="K43" s="277"/>
      <c r="L43" s="192"/>
    </row>
    <row r="44" spans="1:12" ht="16.5" customHeight="1" x14ac:dyDescent="0.25">
      <c r="A44" s="272"/>
      <c r="B44" s="270"/>
      <c r="C44" s="125" t="s">
        <v>121</v>
      </c>
      <c r="D44" s="169" t="s">
        <v>17</v>
      </c>
      <c r="E44" s="126">
        <v>2</v>
      </c>
      <c r="F44" s="127">
        <v>5000</v>
      </c>
      <c r="G44" s="29">
        <f t="shared" si="0"/>
        <v>10000</v>
      </c>
      <c r="H44" s="128"/>
      <c r="I44" s="234"/>
      <c r="J44" s="190"/>
      <c r="K44" s="277"/>
      <c r="L44" s="192"/>
    </row>
    <row r="45" spans="1:12" ht="15.75" customHeight="1" thickBot="1" x14ac:dyDescent="0.3">
      <c r="A45" s="272"/>
      <c r="B45" s="270"/>
      <c r="C45" s="129" t="s">
        <v>123</v>
      </c>
      <c r="D45" s="170" t="s">
        <v>20</v>
      </c>
      <c r="E45" s="130">
        <v>1</v>
      </c>
      <c r="F45" s="131">
        <v>3700</v>
      </c>
      <c r="G45" s="137">
        <f t="shared" si="0"/>
        <v>3700</v>
      </c>
      <c r="H45" s="132"/>
      <c r="I45" s="211"/>
      <c r="J45" s="190"/>
      <c r="K45" s="277"/>
      <c r="L45" s="192"/>
    </row>
    <row r="46" spans="1:12" ht="15.75" customHeight="1" thickBot="1" x14ac:dyDescent="0.3">
      <c r="A46" s="273"/>
      <c r="B46" s="182" t="s">
        <v>106</v>
      </c>
      <c r="C46" s="133" t="s">
        <v>122</v>
      </c>
      <c r="D46" s="171" t="s">
        <v>111</v>
      </c>
      <c r="E46" s="134">
        <v>1</v>
      </c>
      <c r="F46" s="135">
        <v>95900</v>
      </c>
      <c r="G46" s="135">
        <f t="shared" si="0"/>
        <v>95900</v>
      </c>
      <c r="H46" s="136" t="s">
        <v>107</v>
      </c>
      <c r="I46" s="60"/>
      <c r="J46" s="189"/>
      <c r="K46" s="278"/>
      <c r="L46" s="193"/>
    </row>
    <row r="47" spans="1:12" x14ac:dyDescent="0.25">
      <c r="D47" s="18"/>
      <c r="E47" s="11"/>
      <c r="F47" s="7"/>
      <c r="G47" s="20"/>
      <c r="H47" s="18"/>
      <c r="I47" s="10"/>
    </row>
    <row r="48" spans="1:12" x14ac:dyDescent="0.25">
      <c r="I48" s="10"/>
    </row>
    <row r="50" spans="8:10" x14ac:dyDescent="0.25">
      <c r="I50" s="10"/>
    </row>
    <row r="57" spans="8:10" x14ac:dyDescent="0.25">
      <c r="H57" s="17"/>
      <c r="I57" s="8"/>
      <c r="J57" s="143"/>
    </row>
  </sheetData>
  <mergeCells count="70">
    <mergeCell ref="L13:L15"/>
    <mergeCell ref="H29:H32"/>
    <mergeCell ref="B43:B45"/>
    <mergeCell ref="A41:A46"/>
    <mergeCell ref="I43:I45"/>
    <mergeCell ref="I23:I24"/>
    <mergeCell ref="L41:L46"/>
    <mergeCell ref="K41:K46"/>
    <mergeCell ref="I33:I34"/>
    <mergeCell ref="K33:K34"/>
    <mergeCell ref="L33:L34"/>
    <mergeCell ref="J33:J34"/>
    <mergeCell ref="K38:K39"/>
    <mergeCell ref="L38:L39"/>
    <mergeCell ref="L25:L28"/>
    <mergeCell ref="L21:L24"/>
    <mergeCell ref="A11:A12"/>
    <mergeCell ref="A13:A15"/>
    <mergeCell ref="A16:A17"/>
    <mergeCell ref="B13:B14"/>
    <mergeCell ref="B29:B32"/>
    <mergeCell ref="A21:A24"/>
    <mergeCell ref="A18:A20"/>
    <mergeCell ref="A25:A39"/>
    <mergeCell ref="A3:M4"/>
    <mergeCell ref="B7:B9"/>
    <mergeCell ref="H7:H9"/>
    <mergeCell ref="I7:I9"/>
    <mergeCell ref="J7:J9"/>
    <mergeCell ref="A7:A10"/>
    <mergeCell ref="L7:L10"/>
    <mergeCell ref="K7:K10"/>
    <mergeCell ref="K11:K12"/>
    <mergeCell ref="L11:L12"/>
    <mergeCell ref="B11:B12"/>
    <mergeCell ref="I11:I12"/>
    <mergeCell ref="K25:K28"/>
    <mergeCell ref="H25:H28"/>
    <mergeCell ref="K21:K24"/>
    <mergeCell ref="B21:B22"/>
    <mergeCell ref="I21:I22"/>
    <mergeCell ref="J21:J22"/>
    <mergeCell ref="B25:B28"/>
    <mergeCell ref="I25:I28"/>
    <mergeCell ref="J25:J28"/>
    <mergeCell ref="I13:I14"/>
    <mergeCell ref="H13:H14"/>
    <mergeCell ref="K13:K15"/>
    <mergeCell ref="B41:B42"/>
    <mergeCell ref="I41:I42"/>
    <mergeCell ref="B38:B39"/>
    <mergeCell ref="B33:B34"/>
    <mergeCell ref="B35:B37"/>
    <mergeCell ref="I35:I37"/>
    <mergeCell ref="H33:H34"/>
    <mergeCell ref="J41:J46"/>
    <mergeCell ref="H11:H12"/>
    <mergeCell ref="J11:J12"/>
    <mergeCell ref="I38:I39"/>
    <mergeCell ref="J13:J14"/>
    <mergeCell ref="I29:I32"/>
    <mergeCell ref="J23:J24"/>
    <mergeCell ref="J29:J32"/>
    <mergeCell ref="K16:K17"/>
    <mergeCell ref="K35:K37"/>
    <mergeCell ref="J38:J39"/>
    <mergeCell ref="J35:J37"/>
    <mergeCell ref="L35:L37"/>
    <mergeCell ref="K29:K32"/>
    <mergeCell ref="L29:L3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AAC2-EBFA-43ED-A583-8F40B43A0F82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2024-11-14T08:42:58Z</cp:lastPrinted>
  <dcterms:created xsi:type="dcterms:W3CDTF">2024-02-05T17:02:48Z</dcterms:created>
  <dcterms:modified xsi:type="dcterms:W3CDTF">2026-02-06T10:33:20Z</dcterms:modified>
</cp:coreProperties>
</file>