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8145" tabRatio="229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<sst xmlns="http://schemas.openxmlformats.org/spreadsheetml/2006/main" count="147" uniqueCount="99">
  <si>
    <t>Název</t>
  </si>
  <si>
    <t>za jednotku</t>
  </si>
  <si>
    <t>x cena</t>
  </si>
  <si>
    <t>(1)</t>
  </si>
  <si>
    <t>(2)</t>
  </si>
  <si>
    <t>(3)</t>
  </si>
  <si>
    <t>(4)</t>
  </si>
  <si>
    <t>(5)</t>
  </si>
  <si>
    <t>(6)=(4)*(5)</t>
  </si>
  <si>
    <t>Množství</t>
  </si>
  <si>
    <t>Balení</t>
  </si>
  <si>
    <t>(počet</t>
  </si>
  <si>
    <t>Cena</t>
  </si>
  <si>
    <t>červeně značené položky vyplnit</t>
  </si>
  <si>
    <t>Celková nabídková cena bez DPH (Kč)</t>
  </si>
  <si>
    <t>Typ (popis)</t>
  </si>
  <si>
    <t>OBJ číslo</t>
  </si>
  <si>
    <t>dle</t>
  </si>
  <si>
    <t>katalogu</t>
  </si>
  <si>
    <t>uchazeče</t>
  </si>
  <si>
    <t>vyplní</t>
  </si>
  <si>
    <t>uchazeč</t>
  </si>
  <si>
    <t>balení)</t>
  </si>
  <si>
    <t>balení</t>
  </si>
  <si>
    <t>Množství balení</t>
  </si>
  <si>
    <t>Název + typ výrobku dle katalogu uchazeče</t>
  </si>
  <si>
    <t>Příloha č. 1 - Seznam vzorových produktů</t>
  </si>
  <si>
    <t>cartridge HP</t>
  </si>
  <si>
    <t>CRG 711BK</t>
  </si>
  <si>
    <t>CRG-718BK</t>
  </si>
  <si>
    <t>M2300</t>
  </si>
  <si>
    <t>E260</t>
  </si>
  <si>
    <t>TN-130BK</t>
  </si>
  <si>
    <t>toner CANON</t>
  </si>
  <si>
    <t>toner LEXMARK</t>
  </si>
  <si>
    <t>toner BROTHER</t>
  </si>
  <si>
    <t>toner HP</t>
  </si>
  <si>
    <t>toner OKI</t>
  </si>
  <si>
    <t>toner SHARP</t>
  </si>
  <si>
    <t xml:space="preserve">Toner UTAX </t>
  </si>
  <si>
    <t>cartridge CANON</t>
  </si>
  <si>
    <t>CRG 728</t>
  </si>
  <si>
    <t>LBP5300, LBP5360, MF8450, MF9130, MF9220, MF9280 černý (4000 stran)</t>
  </si>
  <si>
    <t>MF5840, 5880, 5940, 6140, LBP 6310, 6650, černý (2100 stran)</t>
  </si>
  <si>
    <t>LJ P1005/ P1006, černý (1500 stran)</t>
  </si>
  <si>
    <t>AR 162 / 162 S / 163 / 164 / 201 / 206 / 207AR-M 160 / 165 / 205 / 207 / 207 E černý (13000 stran)</t>
  </si>
  <si>
    <t>LBP-7200,  MF8330,  MF8350 černý (3400 stran)</t>
  </si>
  <si>
    <t>C310/ C330/ C510/ C530/ MC352/ MC362/ MC562, černý (3500 stran)</t>
  </si>
  <si>
    <t>toner EPSON</t>
  </si>
  <si>
    <t xml:space="preserve">Q2612A </t>
  </si>
  <si>
    <t xml:space="preserve">toner OKI </t>
  </si>
  <si>
    <t>CB435A black</t>
  </si>
  <si>
    <t>CB436A black</t>
  </si>
  <si>
    <t>CLI 526 black</t>
  </si>
  <si>
    <t>MX-235GT Black</t>
  </si>
  <si>
    <t>MX-235GT, AR 5618, 5618N, 5620, 5620N černý (16000 stran)</t>
  </si>
  <si>
    <t>C330/C510/C530 black</t>
  </si>
  <si>
    <t>AR-201T/AR202T</t>
  </si>
  <si>
    <t>CLP 3416</t>
  </si>
  <si>
    <t xml:space="preserve">CRG-719 </t>
  </si>
  <si>
    <t xml:space="preserve">FX-10 </t>
  </si>
  <si>
    <t>E260, E360, E460 černý (3500 stran)</t>
  </si>
  <si>
    <t>CC530A černý</t>
  </si>
  <si>
    <t>Q6000A černý</t>
  </si>
  <si>
    <t>Utax CLP 3416,  3520,  3524 černý (8000 stran)</t>
  </si>
  <si>
    <t>i-Sensys MF 4410,4430,4450 černý,( 2100 stran)</t>
  </si>
  <si>
    <t>M2300/M2400/MX20, černý (3000 stran)</t>
  </si>
  <si>
    <t>ks</t>
  </si>
  <si>
    <t>CRG 711C,Y,M</t>
  </si>
  <si>
    <t>LBP5300, LBP5360, MF8450, MF9130, MF9220, MF9280 modrý, žlutý, červený (4000 stran)</t>
  </si>
  <si>
    <t>CRG-718C,Y,M</t>
  </si>
  <si>
    <t>i-Sensys MF4120, MF 4140, MF4150 černý (3100 stran) </t>
  </si>
  <si>
    <t>DCP-9042CDN/ 9045CDN/ 9440CN/ 9450CDN/ 9840CDW/ 4040CN/ 4050CDN, černý (2500 stran)</t>
  </si>
  <si>
    <t xml:space="preserve">LJ P1505, M1522n, černý (2000 stran) </t>
  </si>
  <si>
    <t>HP Color LaserJet CM2320, HP Color LaserJet CP2025 černý (3500 stran)</t>
  </si>
  <si>
    <t>LaserJet CM1015, CM1017, 1600, 2600, 2605 černý (2500 stran)</t>
  </si>
  <si>
    <t>C310/ C330/ C510/ C530/ MC352/ MC362/ MC562, modrý, žlutý, červený (2000 stran)</t>
  </si>
  <si>
    <t>C310/C510 C,Y,M</t>
  </si>
  <si>
    <t>CC531A, CC532A, CC533A</t>
  </si>
  <si>
    <t>Q6001A, Q6002A, Q6003A</t>
  </si>
  <si>
    <t>LaserJet CM1015, CM1017, 1600, 2600, 2605 modrý, žlutý, červený (2000 stran)</t>
  </si>
  <si>
    <t>HP Color LaserJet CM2320, HP Color LaserJet CP2025 modrý, žlutý, červený, červený (2800 stran)</t>
  </si>
  <si>
    <t>počty stran u jednotlivých tonerů jsou uváděny pro 5% pokrytí formátu A4</t>
  </si>
  <si>
    <t>LJ 10xx, n,nw, 30xx, M1005, černý (2000 stran)</t>
  </si>
  <si>
    <t>CLP 3416 C,Y,M</t>
  </si>
  <si>
    <t>Utax CLP 3416,  3520,  3524 modrý, žlutý, červený (8000 stran)</t>
  </si>
  <si>
    <t xml:space="preserve">TN-130C,Y,M </t>
  </si>
  <si>
    <t>DCP-9042CDN/ 9045CDN/ 9440CN/ 9450CDN/ 9840CDW/ 4040CN/ 4050CDN, modrý, žlutý, červený (1500 stran)</t>
  </si>
  <si>
    <t>LBP-7200,  MF8330,  MF8350 modrý, žlutý, červený (2900 stran)</t>
  </si>
  <si>
    <t>C8765EE</t>
  </si>
  <si>
    <t>CLI-8c,y,m</t>
  </si>
  <si>
    <t>iP4200, iP4300, iP5200, MP500, MP600, MP600 R, MP800, MP800R, modrá, žlutá, červená (450 stran)</t>
  </si>
  <si>
    <t>MG5150, 5250 MG6150 MG8150 MG6250, 8250 MX885, 895 MG5350 IX6550 IP4850 IP4950, černá (400 stran)</t>
  </si>
  <si>
    <t>HP officejet 5510, 6110, deskjet 5550, černá (450 stran)</t>
  </si>
  <si>
    <t>v případě barevných cartridgí a barevných tonerů ve sl. 4 počet ks uveden součet za všechny barvy (počet ks = C+Y+M)</t>
  </si>
  <si>
    <t>bez DPH</t>
  </si>
  <si>
    <t>(Kč)</t>
  </si>
  <si>
    <t>za jednotku bal</t>
  </si>
  <si>
    <r>
      <t xml:space="preserve">Typové označení </t>
    </r>
    <r>
      <rPr>
        <b/>
        <u val="single"/>
        <sz val="10"/>
        <rFont val="Arial"/>
        <family val="2"/>
      </rPr>
      <t>originálu</t>
    </r>
    <r>
      <rPr>
        <b/>
        <sz val="10"/>
        <rFont val="Arial"/>
        <family val="2"/>
      </rPr>
      <t xml:space="preserve"> od výrobce zařízení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</si>
</sst>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00"/>
    <numFmt numFmtId="165" formatCode="########0.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9"/>
      <color indexed="63"/>
      <name val="Verdana"/>
      <family val="2"/>
    </font>
    <font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 CE"/>
      <family val="2"/>
    </font>
    <font>
      <sz val="10"/>
      <color theme="1"/>
      <name val="Arial"/>
      <family val="2"/>
    </font>
    <font>
      <sz val="9"/>
      <color rgb="FF575252"/>
      <name val="Verdana"/>
      <family val="2"/>
    </font>
    <font>
      <sz val="12"/>
      <color rgb="FF333333"/>
      <name val="Arial"/>
      <family val="2"/>
    </font>
    <font>
      <b/>
      <sz val="9"/>
      <color rgb="FF303030"/>
      <name val="Arial"/>
      <family val="2"/>
    </font>
    <font>
      <b/>
      <sz val="12"/>
      <color rgb="FF333333"/>
      <name val="Arial"/>
      <family val="2"/>
    </font>
    <font>
      <sz val="9"/>
      <color rgb="FF252525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9" borderId="10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9" borderId="1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2" fillId="0" borderId="14" xfId="47" applyFont="1" applyFill="1" applyBorder="1" applyAlignment="1">
      <alignment wrapText="1"/>
      <protection/>
    </xf>
    <xf numFmtId="3" fontId="23" fillId="0" borderId="0" xfId="0" applyNumberFormat="1" applyFont="1" applyAlignment="1">
      <alignment horizontal="center"/>
    </xf>
    <xf numFmtId="3" fontId="24" fillId="19" borderId="15" xfId="0" applyNumberFormat="1" applyFont="1" applyFill="1" applyBorder="1" applyAlignment="1">
      <alignment horizontal="center"/>
    </xf>
    <xf numFmtId="3" fontId="24" fillId="19" borderId="16" xfId="0" applyNumberFormat="1" applyFont="1" applyFill="1" applyBorder="1" applyAlignment="1">
      <alignment horizontal="center"/>
    </xf>
    <xf numFmtId="3" fontId="24" fillId="19" borderId="17" xfId="0" applyNumberFormat="1" applyFont="1" applyFill="1" applyBorder="1" applyAlignment="1">
      <alignment horizontal="center"/>
    </xf>
    <xf numFmtId="3" fontId="24" fillId="19" borderId="18" xfId="0" applyNumberFormat="1" applyFont="1" applyFill="1" applyBorder="1" applyAlignment="1">
      <alignment horizontal="center"/>
    </xf>
    <xf numFmtId="49" fontId="24" fillId="19" borderId="19" xfId="0" applyNumberFormat="1" applyFont="1" applyFill="1" applyBorder="1" applyAlignment="1">
      <alignment horizontal="center"/>
    </xf>
    <xf numFmtId="49" fontId="24" fillId="19" borderId="20" xfId="0" applyNumberFormat="1" applyFont="1" applyFill="1" applyBorder="1" applyAlignment="1">
      <alignment horizontal="center"/>
    </xf>
    <xf numFmtId="0" fontId="0" fillId="0" borderId="14" xfId="47" applyFont="1" applyFill="1" applyBorder="1" applyAlignment="1">
      <alignment wrapText="1"/>
      <protection/>
    </xf>
    <xf numFmtId="0" fontId="21" fillId="19" borderId="16" xfId="0" applyFont="1" applyFill="1" applyBorder="1" applyAlignment="1">
      <alignment horizontal="center"/>
    </xf>
    <xf numFmtId="0" fontId="21" fillId="19" borderId="18" xfId="0" applyFont="1" applyFill="1" applyBorder="1" applyAlignment="1">
      <alignment horizontal="center"/>
    </xf>
    <xf numFmtId="49" fontId="21" fillId="19" borderId="20" xfId="0" applyNumberFormat="1" applyFont="1" applyFill="1" applyBorder="1" applyAlignment="1">
      <alignment horizontal="center"/>
    </xf>
    <xf numFmtId="0" fontId="0" fillId="0" borderId="21" xfId="47" applyFont="1" applyFill="1" applyBorder="1" applyAlignment="1">
      <alignment horizontal="center" wrapText="1"/>
      <protection/>
    </xf>
    <xf numFmtId="0" fontId="21" fillId="19" borderId="22" xfId="0" applyFont="1" applyFill="1" applyBorder="1" applyAlignment="1">
      <alignment horizontal="center"/>
    </xf>
    <xf numFmtId="3" fontId="21" fillId="19" borderId="23" xfId="0" applyNumberFormat="1" applyFont="1" applyFill="1" applyBorder="1" applyAlignment="1">
      <alignment horizontal="center"/>
    </xf>
    <xf numFmtId="3" fontId="21" fillId="19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34" fillId="0" borderId="25" xfId="0" applyFont="1" applyFill="1" applyBorder="1" applyAlignment="1">
      <alignment/>
    </xf>
    <xf numFmtId="0" fontId="22" fillId="0" borderId="26" xfId="47" applyFont="1" applyFill="1" applyBorder="1" applyAlignment="1">
      <alignment wrapText="1"/>
      <protection/>
    </xf>
    <xf numFmtId="0" fontId="0" fillId="0" borderId="25" xfId="47" applyFont="1" applyFill="1" applyBorder="1" applyAlignment="1">
      <alignment vertical="top"/>
      <protection/>
    </xf>
    <xf numFmtId="0" fontId="22" fillId="0" borderId="27" xfId="47" applyFont="1" applyFill="1" applyBorder="1" applyAlignment="1">
      <alignment wrapText="1"/>
      <protection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4" fillId="0" borderId="0" xfId="0" applyFont="1" applyFill="1" applyAlignment="1">
      <alignment horizontal="left" vertical="center" wrapText="1"/>
    </xf>
    <xf numFmtId="0" fontId="21" fillId="19" borderId="28" xfId="0" applyFont="1" applyFill="1" applyBorder="1" applyAlignment="1">
      <alignment horizontal="center"/>
    </xf>
    <xf numFmtId="0" fontId="21" fillId="19" borderId="29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30" xfId="0" applyNumberFormat="1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49" fontId="21" fillId="19" borderId="31" xfId="0" applyNumberFormat="1" applyFont="1" applyFill="1" applyBorder="1" applyAlignment="1">
      <alignment horizontal="center"/>
    </xf>
    <xf numFmtId="3" fontId="40" fillId="0" borderId="32" xfId="47" applyNumberFormat="1" applyFont="1" applyFill="1" applyBorder="1" applyAlignment="1">
      <alignment wrapText="1"/>
      <protection/>
    </xf>
    <xf numFmtId="3" fontId="40" fillId="0" borderId="33" xfId="47" applyNumberFormat="1" applyFont="1" applyFill="1" applyBorder="1" applyAlignment="1">
      <alignment wrapText="1"/>
      <protection/>
    </xf>
    <xf numFmtId="3" fontId="40" fillId="0" borderId="21" xfId="47" applyNumberFormat="1" applyFont="1" applyFill="1" applyBorder="1" applyAlignment="1">
      <alignment wrapText="1"/>
      <protection/>
    </xf>
    <xf numFmtId="0" fontId="0" fillId="0" borderId="34" xfId="47" applyFont="1" applyFill="1" applyBorder="1" applyAlignment="1">
      <alignment wrapText="1"/>
      <protection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47" applyFont="1" applyFill="1" applyBorder="1" applyAlignment="1">
      <alignment horizontal="center" wrapText="1"/>
      <protection/>
    </xf>
    <xf numFmtId="0" fontId="22" fillId="19" borderId="37" xfId="47" applyFont="1" applyFill="1" applyBorder="1">
      <alignment/>
      <protection/>
    </xf>
    <xf numFmtId="0" fontId="22" fillId="19" borderId="37" xfId="47" applyFont="1" applyFill="1" applyBorder="1" applyAlignment="1">
      <alignment/>
      <protection/>
    </xf>
    <xf numFmtId="0" fontId="0" fillId="0" borderId="0" xfId="0" applyFont="1" applyAlignment="1">
      <alignment/>
    </xf>
    <xf numFmtId="0" fontId="26" fillId="19" borderId="38" xfId="47" applyFont="1" applyFill="1" applyBorder="1">
      <alignment/>
      <protection/>
    </xf>
    <xf numFmtId="4" fontId="26" fillId="19" borderId="39" xfId="47" applyNumberFormat="1" applyFont="1" applyFill="1" applyBorder="1" applyAlignment="1">
      <alignment/>
      <protection/>
    </xf>
    <xf numFmtId="1" fontId="0" fillId="0" borderId="40" xfId="0" applyNumberFormat="1" applyFill="1" applyBorder="1" applyAlignment="1">
      <alignment/>
    </xf>
    <xf numFmtId="1" fontId="41" fillId="0" borderId="4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1" fontId="0" fillId="0" borderId="41" xfId="0" applyNumberFormat="1" applyFill="1" applyBorder="1" applyAlignment="1">
      <alignment horizontal="right"/>
    </xf>
    <xf numFmtId="0" fontId="21" fillId="19" borderId="42" xfId="0" applyFont="1" applyFill="1" applyBorder="1" applyAlignment="1">
      <alignment horizontal="center"/>
    </xf>
    <xf numFmtId="0" fontId="21" fillId="19" borderId="43" xfId="0" applyFont="1" applyFill="1" applyBorder="1" applyAlignment="1">
      <alignment horizontal="center"/>
    </xf>
    <xf numFmtId="49" fontId="21" fillId="19" borderId="44" xfId="0" applyNumberFormat="1" applyFont="1" applyFill="1" applyBorder="1" applyAlignment="1">
      <alignment horizontal="center"/>
    </xf>
    <xf numFmtId="4" fontId="22" fillId="0" borderId="45" xfId="47" applyNumberFormat="1" applyFont="1" applyFill="1" applyBorder="1" applyAlignment="1">
      <alignment wrapText="1"/>
      <protection/>
    </xf>
    <xf numFmtId="4" fontId="22" fillId="0" borderId="46" xfId="47" applyNumberFormat="1" applyFont="1" applyFill="1" applyBorder="1" applyAlignment="1">
      <alignment wrapText="1"/>
      <protection/>
    </xf>
    <xf numFmtId="4" fontId="22" fillId="0" borderId="47" xfId="47" applyNumberFormat="1" applyFont="1" applyFill="1" applyBorder="1" applyAlignment="1">
      <alignment wrapText="1"/>
      <protection/>
    </xf>
    <xf numFmtId="0" fontId="24" fillId="19" borderId="48" xfId="0" applyFont="1" applyFill="1" applyBorder="1" applyAlignment="1">
      <alignment horizontal="center"/>
    </xf>
    <xf numFmtId="0" fontId="24" fillId="19" borderId="49" xfId="0" applyFont="1" applyFill="1" applyBorder="1" applyAlignment="1">
      <alignment horizontal="center"/>
    </xf>
    <xf numFmtId="49" fontId="24" fillId="19" borderId="50" xfId="0" applyNumberFormat="1" applyFont="1" applyFill="1" applyBorder="1" applyAlignment="1">
      <alignment horizontal="center"/>
    </xf>
    <xf numFmtId="3" fontId="40" fillId="0" borderId="51" xfId="47" applyNumberFormat="1" applyFont="1" applyFill="1" applyBorder="1" applyAlignment="1">
      <alignment wrapText="1"/>
      <protection/>
    </xf>
    <xf numFmtId="4" fontId="40" fillId="0" borderId="52" xfId="47" applyNumberFormat="1" applyFont="1" applyFill="1" applyBorder="1" applyAlignment="1">
      <alignment horizontal="right" wrapText="1"/>
      <protection/>
    </xf>
    <xf numFmtId="3" fontId="40" fillId="0" borderId="53" xfId="47" applyNumberFormat="1" applyFont="1" applyFill="1" applyBorder="1" applyAlignment="1">
      <alignment wrapText="1"/>
      <protection/>
    </xf>
    <xf numFmtId="4" fontId="40" fillId="0" borderId="54" xfId="47" applyNumberFormat="1" applyFont="1" applyFill="1" applyBorder="1" applyAlignment="1">
      <alignment horizontal="right" wrapText="1"/>
      <protection/>
    </xf>
    <xf numFmtId="3" fontId="40" fillId="0" borderId="55" xfId="47" applyNumberFormat="1" applyFont="1" applyFill="1" applyBorder="1" applyAlignment="1">
      <alignment wrapText="1"/>
      <protection/>
    </xf>
    <xf numFmtId="3" fontId="40" fillId="0" borderId="19" xfId="47" applyNumberFormat="1" applyFont="1" applyFill="1" applyBorder="1" applyAlignment="1">
      <alignment wrapText="1"/>
      <protection/>
    </xf>
    <xf numFmtId="3" fontId="40" fillId="0" borderId="20" xfId="47" applyNumberFormat="1" applyFont="1" applyFill="1" applyBorder="1" applyAlignment="1">
      <alignment wrapText="1"/>
      <protection/>
    </xf>
    <xf numFmtId="4" fontId="40" fillId="0" borderId="56" xfId="47" applyNumberFormat="1" applyFont="1" applyFill="1" applyBorder="1" applyAlignment="1">
      <alignment horizontal="right" wrapText="1"/>
      <protection/>
    </xf>
    <xf numFmtId="0" fontId="25" fillId="0" borderId="0" xfId="0" applyFont="1" applyAlignment="1">
      <alignment/>
    </xf>
    <xf numFmtId="0" fontId="21" fillId="19" borderId="2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zoomScalePageLayoutView="0" workbookViewId="0" topLeftCell="A1">
      <selection activeCell="K31" sqref="K31"/>
    </sheetView>
  </sheetViews>
  <sheetFormatPr defaultColWidth="9.140625" defaultRowHeight="12.75"/>
  <cols>
    <col min="1" max="1" width="16.421875" style="0" customWidth="1"/>
    <col min="2" max="2" width="24.57421875" style="0" customWidth="1"/>
    <col min="3" max="3" width="99.8515625" style="0" customWidth="1"/>
    <col min="4" max="4" width="6.57421875" style="0" customWidth="1"/>
    <col min="5" max="5" width="11.421875" style="1" customWidth="1"/>
    <col min="6" max="6" width="13.28125" style="1" customWidth="1"/>
    <col min="7" max="7" width="42.421875" style="1" customWidth="1"/>
    <col min="8" max="8" width="13.421875" style="0" customWidth="1"/>
    <col min="9" max="9" width="14.421875" style="0" customWidth="1"/>
  </cols>
  <sheetData>
    <row r="1" spans="1:8" ht="15">
      <c r="A1" s="82" t="s">
        <v>26</v>
      </c>
      <c r="B1" s="82"/>
      <c r="C1" s="82"/>
      <c r="F1" s="10" t="s">
        <v>20</v>
      </c>
      <c r="G1" s="10" t="s">
        <v>20</v>
      </c>
      <c r="H1" s="10" t="s">
        <v>20</v>
      </c>
    </row>
    <row r="2" spans="6:8" ht="13.5" thickBot="1">
      <c r="F2" s="10" t="s">
        <v>21</v>
      </c>
      <c r="G2" s="10" t="s">
        <v>21</v>
      </c>
      <c r="H2" s="10" t="s">
        <v>21</v>
      </c>
    </row>
    <row r="3" spans="1:9" ht="12.75" customHeight="1">
      <c r="A3" s="4" t="s">
        <v>0</v>
      </c>
      <c r="B3" s="83" t="s">
        <v>98</v>
      </c>
      <c r="C3" s="36" t="s">
        <v>15</v>
      </c>
      <c r="D3" s="18" t="s">
        <v>10</v>
      </c>
      <c r="E3" s="23" t="s">
        <v>9</v>
      </c>
      <c r="F3" s="11" t="s">
        <v>16</v>
      </c>
      <c r="G3" s="12" t="s">
        <v>25</v>
      </c>
      <c r="H3" s="71" t="s">
        <v>12</v>
      </c>
      <c r="I3" s="65" t="s">
        <v>24</v>
      </c>
    </row>
    <row r="4" spans="1:9" ht="12.75">
      <c r="A4" s="5"/>
      <c r="B4" s="84"/>
      <c r="C4" s="22"/>
      <c r="D4" s="19"/>
      <c r="E4" s="24" t="s">
        <v>11</v>
      </c>
      <c r="F4" s="13" t="s">
        <v>17</v>
      </c>
      <c r="G4" s="14"/>
      <c r="H4" s="72" t="s">
        <v>1</v>
      </c>
      <c r="I4" s="66" t="s">
        <v>2</v>
      </c>
    </row>
    <row r="5" spans="1:9" ht="12.75">
      <c r="A5" s="5"/>
      <c r="B5" s="84"/>
      <c r="C5" s="22"/>
      <c r="D5" s="19"/>
      <c r="E5" s="24" t="s">
        <v>22</v>
      </c>
      <c r="F5" s="13" t="s">
        <v>18</v>
      </c>
      <c r="G5" s="14"/>
      <c r="H5" s="72" t="s">
        <v>23</v>
      </c>
      <c r="I5" s="66" t="s">
        <v>97</v>
      </c>
    </row>
    <row r="6" spans="1:9" ht="12.75">
      <c r="A6" s="5"/>
      <c r="B6" s="84"/>
      <c r="C6" s="22"/>
      <c r="D6" s="19"/>
      <c r="E6" s="24"/>
      <c r="F6" s="13" t="s">
        <v>19</v>
      </c>
      <c r="G6" s="14"/>
      <c r="H6" s="72" t="s">
        <v>95</v>
      </c>
      <c r="I6" s="66" t="s">
        <v>95</v>
      </c>
    </row>
    <row r="7" spans="1:9" ht="12.75">
      <c r="A7" s="5"/>
      <c r="B7" s="85"/>
      <c r="C7" s="37"/>
      <c r="D7" s="19"/>
      <c r="E7" s="24"/>
      <c r="F7" s="13"/>
      <c r="G7" s="14"/>
      <c r="H7" s="72" t="s">
        <v>96</v>
      </c>
      <c r="I7" s="66" t="s">
        <v>96</v>
      </c>
    </row>
    <row r="8" spans="1:9" s="2" customFormat="1" ht="13.5" thickBot="1">
      <c r="A8" s="6" t="s">
        <v>3</v>
      </c>
      <c r="B8" s="48"/>
      <c r="C8" s="48" t="s">
        <v>4</v>
      </c>
      <c r="D8" s="20" t="s">
        <v>5</v>
      </c>
      <c r="E8" s="7" t="s">
        <v>6</v>
      </c>
      <c r="F8" s="15"/>
      <c r="G8" s="16"/>
      <c r="H8" s="73" t="s">
        <v>7</v>
      </c>
      <c r="I8" s="67" t="s">
        <v>8</v>
      </c>
    </row>
    <row r="9" spans="1:9" s="8" customFormat="1" ht="13.5" thickTop="1">
      <c r="A9" s="28" t="s">
        <v>40</v>
      </c>
      <c r="B9" s="46" t="s">
        <v>53</v>
      </c>
      <c r="C9" s="47" t="s">
        <v>92</v>
      </c>
      <c r="D9" s="21" t="s">
        <v>67</v>
      </c>
      <c r="E9" s="61">
        <v>60.068965517241374</v>
      </c>
      <c r="F9" s="74"/>
      <c r="G9" s="49"/>
      <c r="H9" s="75">
        <v>0</v>
      </c>
      <c r="I9" s="68">
        <f aca="true" t="shared" si="0" ref="I9:I23">E9*H9</f>
        <v>0</v>
      </c>
    </row>
    <row r="10" spans="1:9" s="8" customFormat="1" ht="12.75">
      <c r="A10" s="30" t="s">
        <v>40</v>
      </c>
      <c r="B10" s="26" t="s">
        <v>90</v>
      </c>
      <c r="C10" s="29" t="s">
        <v>91</v>
      </c>
      <c r="D10" s="21" t="s">
        <v>67</v>
      </c>
      <c r="E10" s="61">
        <v>54.86206896551724</v>
      </c>
      <c r="F10" s="76"/>
      <c r="G10" s="50"/>
      <c r="H10" s="77">
        <v>0</v>
      </c>
      <c r="I10" s="69">
        <f t="shared" si="0"/>
        <v>0</v>
      </c>
    </row>
    <row r="11" spans="1:9" s="8" customFormat="1" ht="12.75">
      <c r="A11" s="30" t="s">
        <v>27</v>
      </c>
      <c r="B11" s="26" t="s">
        <v>89</v>
      </c>
      <c r="C11" s="42" t="s">
        <v>93</v>
      </c>
      <c r="D11" s="21" t="s">
        <v>67</v>
      </c>
      <c r="E11" s="61">
        <v>70.27586206896552</v>
      </c>
      <c r="F11" s="76"/>
      <c r="G11" s="50"/>
      <c r="H11" s="77">
        <v>0</v>
      </c>
      <c r="I11" s="69">
        <f t="shared" si="0"/>
        <v>0</v>
      </c>
    </row>
    <row r="12" spans="1:9" s="8" customFormat="1" ht="12.75">
      <c r="A12" s="30" t="s">
        <v>33</v>
      </c>
      <c r="B12" s="31" t="s">
        <v>41</v>
      </c>
      <c r="C12" s="26" t="s">
        <v>65</v>
      </c>
      <c r="D12" s="21" t="s">
        <v>67</v>
      </c>
      <c r="E12" s="62">
        <v>350.17241379310343</v>
      </c>
      <c r="F12" s="76"/>
      <c r="G12" s="50"/>
      <c r="H12" s="77">
        <v>0</v>
      </c>
      <c r="I12" s="69">
        <f t="shared" si="0"/>
        <v>0</v>
      </c>
    </row>
    <row r="13" spans="1:9" s="8" customFormat="1" ht="12.75">
      <c r="A13" s="30" t="s">
        <v>33</v>
      </c>
      <c r="B13" s="26" t="s">
        <v>68</v>
      </c>
      <c r="C13" s="26" t="s">
        <v>69</v>
      </c>
      <c r="D13" s="21" t="s">
        <v>67</v>
      </c>
      <c r="E13" s="61">
        <v>24.827586206896555</v>
      </c>
      <c r="F13" s="76"/>
      <c r="G13" s="50"/>
      <c r="H13" s="77">
        <v>0</v>
      </c>
      <c r="I13" s="69">
        <f t="shared" si="0"/>
        <v>0</v>
      </c>
    </row>
    <row r="14" spans="1:9" s="8" customFormat="1" ht="12.75">
      <c r="A14" s="30" t="s">
        <v>33</v>
      </c>
      <c r="B14" s="26" t="s">
        <v>28</v>
      </c>
      <c r="C14" s="26" t="s">
        <v>42</v>
      </c>
      <c r="D14" s="21" t="s">
        <v>67</v>
      </c>
      <c r="E14" s="61">
        <v>30.034482758620687</v>
      </c>
      <c r="F14" s="78"/>
      <c r="G14" s="51"/>
      <c r="H14" s="77">
        <v>0</v>
      </c>
      <c r="I14" s="69">
        <f t="shared" si="0"/>
        <v>0</v>
      </c>
    </row>
    <row r="15" spans="1:9" s="8" customFormat="1" ht="12.75">
      <c r="A15" s="30" t="s">
        <v>33</v>
      </c>
      <c r="B15" s="26" t="s">
        <v>70</v>
      </c>
      <c r="C15" s="26" t="s">
        <v>88</v>
      </c>
      <c r="D15" s="21" t="s">
        <v>67</v>
      </c>
      <c r="E15" s="61">
        <v>200.41379310344828</v>
      </c>
      <c r="F15" s="78"/>
      <c r="G15" s="51"/>
      <c r="H15" s="77">
        <v>0</v>
      </c>
      <c r="I15" s="69">
        <f t="shared" si="0"/>
        <v>0</v>
      </c>
    </row>
    <row r="16" spans="1:9" s="8" customFormat="1" ht="12.75">
      <c r="A16" s="30" t="s">
        <v>33</v>
      </c>
      <c r="B16" s="26" t="s">
        <v>29</v>
      </c>
      <c r="C16" s="26" t="s">
        <v>46</v>
      </c>
      <c r="D16" s="21" t="s">
        <v>67</v>
      </c>
      <c r="E16" s="61">
        <v>100.10344827586206</v>
      </c>
      <c r="F16" s="78"/>
      <c r="G16" s="51"/>
      <c r="H16" s="77">
        <v>0</v>
      </c>
      <c r="I16" s="69">
        <f t="shared" si="0"/>
        <v>0</v>
      </c>
    </row>
    <row r="17" spans="1:9" s="8" customFormat="1" ht="13.5" customHeight="1">
      <c r="A17" s="30" t="s">
        <v>33</v>
      </c>
      <c r="B17" s="26" t="s">
        <v>59</v>
      </c>
      <c r="C17" s="26" t="s">
        <v>43</v>
      </c>
      <c r="D17" s="21" t="s">
        <v>67</v>
      </c>
      <c r="E17" s="61">
        <v>124.55172413793105</v>
      </c>
      <c r="F17" s="78"/>
      <c r="G17" s="51"/>
      <c r="H17" s="77">
        <v>0</v>
      </c>
      <c r="I17" s="69">
        <f t="shared" si="0"/>
        <v>0</v>
      </c>
    </row>
    <row r="18" spans="1:9" s="8" customFormat="1" ht="12.75">
      <c r="A18" s="30" t="s">
        <v>33</v>
      </c>
      <c r="B18" s="26" t="s">
        <v>60</v>
      </c>
      <c r="C18" s="26" t="s">
        <v>71</v>
      </c>
      <c r="D18" s="21" t="s">
        <v>67</v>
      </c>
      <c r="E18" s="61">
        <v>125.34482758620689</v>
      </c>
      <c r="F18" s="78"/>
      <c r="G18" s="51"/>
      <c r="H18" s="77">
        <v>0</v>
      </c>
      <c r="I18" s="69">
        <f t="shared" si="0"/>
        <v>0</v>
      </c>
    </row>
    <row r="19" spans="1:9" s="8" customFormat="1" ht="12.75">
      <c r="A19" s="9" t="s">
        <v>48</v>
      </c>
      <c r="B19" s="32" t="s">
        <v>30</v>
      </c>
      <c r="C19" s="33" t="s">
        <v>66</v>
      </c>
      <c r="D19" s="21" t="s">
        <v>67</v>
      </c>
      <c r="E19" s="61">
        <v>30.034482758620687</v>
      </c>
      <c r="F19" s="78"/>
      <c r="G19" s="51"/>
      <c r="H19" s="77">
        <v>0</v>
      </c>
      <c r="I19" s="69">
        <f t="shared" si="0"/>
        <v>0</v>
      </c>
    </row>
    <row r="20" spans="1:9" s="8" customFormat="1" ht="12.75">
      <c r="A20" s="9" t="s">
        <v>35</v>
      </c>
      <c r="B20" s="26" t="s">
        <v>86</v>
      </c>
      <c r="C20" s="26" t="s">
        <v>87</v>
      </c>
      <c r="D20" s="21" t="s">
        <v>67</v>
      </c>
      <c r="E20" s="61">
        <v>49.65517241379311</v>
      </c>
      <c r="F20" s="78"/>
      <c r="G20" s="51"/>
      <c r="H20" s="77">
        <v>0</v>
      </c>
      <c r="I20" s="69">
        <f t="shared" si="0"/>
        <v>0</v>
      </c>
    </row>
    <row r="21" spans="1:9" s="8" customFormat="1" ht="12.75">
      <c r="A21" s="9" t="s">
        <v>35</v>
      </c>
      <c r="B21" s="26" t="s">
        <v>32</v>
      </c>
      <c r="C21" s="26" t="s">
        <v>72</v>
      </c>
      <c r="D21" s="21" t="s">
        <v>67</v>
      </c>
      <c r="E21" s="61">
        <v>24.827586206896555</v>
      </c>
      <c r="F21" s="78"/>
      <c r="G21" s="51"/>
      <c r="H21" s="77">
        <v>0</v>
      </c>
      <c r="I21" s="69">
        <f t="shared" si="0"/>
        <v>0</v>
      </c>
    </row>
    <row r="22" spans="1:9" s="8" customFormat="1" ht="12.75">
      <c r="A22" s="9" t="s">
        <v>36</v>
      </c>
      <c r="B22" s="26" t="s">
        <v>51</v>
      </c>
      <c r="C22" s="26" t="s">
        <v>44</v>
      </c>
      <c r="D22" s="21" t="s">
        <v>67</v>
      </c>
      <c r="E22" s="61">
        <v>79.68965517241378</v>
      </c>
      <c r="F22" s="78"/>
      <c r="G22" s="51"/>
      <c r="H22" s="77">
        <v>0</v>
      </c>
      <c r="I22" s="69">
        <f t="shared" si="0"/>
        <v>0</v>
      </c>
    </row>
    <row r="23" spans="1:9" s="8" customFormat="1" ht="12.75">
      <c r="A23" s="9" t="s">
        <v>36</v>
      </c>
      <c r="B23" s="26" t="s">
        <v>52</v>
      </c>
      <c r="C23" s="27" t="s">
        <v>73</v>
      </c>
      <c r="D23" s="21" t="s">
        <v>67</v>
      </c>
      <c r="E23" s="63">
        <v>60.068965517241374</v>
      </c>
      <c r="F23" s="78"/>
      <c r="G23" s="51"/>
      <c r="H23" s="77">
        <v>0</v>
      </c>
      <c r="I23" s="69">
        <f t="shared" si="0"/>
        <v>0</v>
      </c>
    </row>
    <row r="24" spans="1:9" s="8" customFormat="1" ht="12.75">
      <c r="A24" s="9" t="s">
        <v>36</v>
      </c>
      <c r="B24" s="32" t="s">
        <v>78</v>
      </c>
      <c r="C24" s="26" t="s">
        <v>81</v>
      </c>
      <c r="D24" s="21" t="s">
        <v>67</v>
      </c>
      <c r="E24" s="61">
        <v>49.65517241379311</v>
      </c>
      <c r="F24" s="78"/>
      <c r="G24" s="51"/>
      <c r="H24" s="77">
        <v>0</v>
      </c>
      <c r="I24" s="69">
        <f aca="true" t="shared" si="1" ref="I24:I34">E24*H24</f>
        <v>0</v>
      </c>
    </row>
    <row r="25" spans="1:9" s="8" customFormat="1" ht="12.75">
      <c r="A25" s="9" t="s">
        <v>36</v>
      </c>
      <c r="B25" s="35" t="s">
        <v>62</v>
      </c>
      <c r="C25" s="26" t="s">
        <v>74</v>
      </c>
      <c r="D25" s="21" t="s">
        <v>67</v>
      </c>
      <c r="E25" s="61">
        <v>35.24137931034483</v>
      </c>
      <c r="F25" s="78"/>
      <c r="G25" s="51"/>
      <c r="H25" s="77">
        <v>0</v>
      </c>
      <c r="I25" s="69">
        <f t="shared" si="1"/>
        <v>0</v>
      </c>
    </row>
    <row r="26" spans="1:9" s="8" customFormat="1" ht="12.75">
      <c r="A26" s="9" t="s">
        <v>36</v>
      </c>
      <c r="B26" s="26" t="s">
        <v>79</v>
      </c>
      <c r="C26" s="26" t="s">
        <v>80</v>
      </c>
      <c r="D26" s="21" t="s">
        <v>67</v>
      </c>
      <c r="E26" s="61">
        <v>89.89655172413794</v>
      </c>
      <c r="F26" s="78"/>
      <c r="G26" s="51"/>
      <c r="H26" s="77">
        <v>0</v>
      </c>
      <c r="I26" s="69">
        <f t="shared" si="1"/>
        <v>0</v>
      </c>
    </row>
    <row r="27" spans="1:9" s="8" customFormat="1" ht="12.75">
      <c r="A27" s="9" t="s">
        <v>36</v>
      </c>
      <c r="B27" s="26" t="s">
        <v>63</v>
      </c>
      <c r="C27" s="26" t="s">
        <v>75</v>
      </c>
      <c r="D27" s="21" t="s">
        <v>67</v>
      </c>
      <c r="E27" s="61">
        <v>60.068965517241374</v>
      </c>
      <c r="F27" s="78"/>
      <c r="G27" s="51"/>
      <c r="H27" s="77">
        <v>0</v>
      </c>
      <c r="I27" s="69">
        <f t="shared" si="1"/>
        <v>0</v>
      </c>
    </row>
    <row r="28" spans="1:9" s="8" customFormat="1" ht="12.75">
      <c r="A28" s="9" t="s">
        <v>36</v>
      </c>
      <c r="B28" s="26" t="s">
        <v>49</v>
      </c>
      <c r="C28" s="26" t="s">
        <v>83</v>
      </c>
      <c r="D28" s="21" t="s">
        <v>67</v>
      </c>
      <c r="E28" s="61">
        <v>449.8965517241379</v>
      </c>
      <c r="F28" s="78"/>
      <c r="G28" s="51"/>
      <c r="H28" s="77">
        <v>0</v>
      </c>
      <c r="I28" s="69">
        <f t="shared" si="1"/>
        <v>0</v>
      </c>
    </row>
    <row r="29" spans="1:9" s="8" customFormat="1" ht="12.75">
      <c r="A29" s="9" t="s">
        <v>34</v>
      </c>
      <c r="B29" s="26" t="s">
        <v>31</v>
      </c>
      <c r="C29" s="31" t="s">
        <v>61</v>
      </c>
      <c r="D29" s="21" t="s">
        <v>67</v>
      </c>
      <c r="E29" s="61">
        <v>30.034482758620687</v>
      </c>
      <c r="F29" s="78"/>
      <c r="G29" s="51"/>
      <c r="H29" s="77">
        <v>0</v>
      </c>
      <c r="I29" s="69">
        <f t="shared" si="1"/>
        <v>0</v>
      </c>
    </row>
    <row r="30" spans="1:9" s="8" customFormat="1" ht="12.75">
      <c r="A30" s="9" t="s">
        <v>50</v>
      </c>
      <c r="B30" s="26" t="s">
        <v>77</v>
      </c>
      <c r="C30" s="26" t="s">
        <v>76</v>
      </c>
      <c r="D30" s="21" t="s">
        <v>67</v>
      </c>
      <c r="E30" s="61">
        <v>24.827586206896555</v>
      </c>
      <c r="F30" s="78"/>
      <c r="G30" s="51"/>
      <c r="H30" s="77">
        <v>0</v>
      </c>
      <c r="I30" s="69">
        <f t="shared" si="1"/>
        <v>0</v>
      </c>
    </row>
    <row r="31" spans="1:9" s="8" customFormat="1" ht="12.75">
      <c r="A31" s="9" t="s">
        <v>37</v>
      </c>
      <c r="B31" s="43" t="s">
        <v>56</v>
      </c>
      <c r="C31" s="26" t="s">
        <v>47</v>
      </c>
      <c r="D31" s="21" t="s">
        <v>67</v>
      </c>
      <c r="E31" s="61">
        <v>24.827586206896555</v>
      </c>
      <c r="F31" s="78"/>
      <c r="G31" s="51"/>
      <c r="H31" s="77">
        <v>0</v>
      </c>
      <c r="I31" s="69">
        <f t="shared" si="1"/>
        <v>0</v>
      </c>
    </row>
    <row r="32" spans="1:9" s="8" customFormat="1" ht="12.75">
      <c r="A32" s="9" t="s">
        <v>38</v>
      </c>
      <c r="B32" s="26" t="s">
        <v>57</v>
      </c>
      <c r="C32" s="26" t="s">
        <v>45</v>
      </c>
      <c r="D32" s="21" t="s">
        <v>67</v>
      </c>
      <c r="E32" s="61">
        <v>40.44827586206897</v>
      </c>
      <c r="F32" s="78"/>
      <c r="G32" s="51"/>
      <c r="H32" s="77">
        <v>0</v>
      </c>
      <c r="I32" s="69">
        <f t="shared" si="1"/>
        <v>0</v>
      </c>
    </row>
    <row r="33" spans="1:9" s="8" customFormat="1" ht="12.75">
      <c r="A33" s="9" t="s">
        <v>38</v>
      </c>
      <c r="B33" s="25" t="s">
        <v>54</v>
      </c>
      <c r="C33" s="26" t="s">
        <v>55</v>
      </c>
      <c r="D33" s="21" t="s">
        <v>67</v>
      </c>
      <c r="E33" s="61">
        <v>24.827586206896555</v>
      </c>
      <c r="F33" s="78"/>
      <c r="G33" s="51"/>
      <c r="H33" s="77">
        <v>0</v>
      </c>
      <c r="I33" s="69">
        <f t="shared" si="1"/>
        <v>0</v>
      </c>
    </row>
    <row r="34" spans="1:9" s="8" customFormat="1" ht="12.75">
      <c r="A34" s="17" t="s">
        <v>39</v>
      </c>
      <c r="B34" s="25" t="s">
        <v>58</v>
      </c>
      <c r="C34" s="26" t="s">
        <v>64</v>
      </c>
      <c r="D34" s="21" t="s">
        <v>67</v>
      </c>
      <c r="E34" s="61">
        <v>10.413793103448278</v>
      </c>
      <c r="F34" s="78"/>
      <c r="G34" s="51"/>
      <c r="H34" s="77">
        <v>0</v>
      </c>
      <c r="I34" s="69">
        <f t="shared" si="1"/>
        <v>0</v>
      </c>
    </row>
    <row r="35" spans="1:9" s="8" customFormat="1" ht="13.5" thickBot="1">
      <c r="A35" s="52" t="s">
        <v>39</v>
      </c>
      <c r="B35" s="53" t="s">
        <v>84</v>
      </c>
      <c r="C35" s="54" t="s">
        <v>85</v>
      </c>
      <c r="D35" s="55" t="s">
        <v>67</v>
      </c>
      <c r="E35" s="64">
        <v>24.827586206896555</v>
      </c>
      <c r="F35" s="79"/>
      <c r="G35" s="80"/>
      <c r="H35" s="81">
        <v>0</v>
      </c>
      <c r="I35" s="70">
        <f>E35*H35</f>
        <v>0</v>
      </c>
    </row>
    <row r="36" spans="1:9" ht="14.25" thickBot="1" thickTop="1">
      <c r="A36" s="59" t="s">
        <v>14</v>
      </c>
      <c r="B36" s="56"/>
      <c r="C36" s="57"/>
      <c r="D36" s="57"/>
      <c r="E36" s="57"/>
      <c r="F36" s="57"/>
      <c r="G36" s="57"/>
      <c r="H36" s="57"/>
      <c r="I36" s="60">
        <f>SUM(I9:I35)</f>
        <v>0</v>
      </c>
    </row>
    <row r="38" spans="1:2" ht="12.75">
      <c r="A38" s="3" t="s">
        <v>13</v>
      </c>
      <c r="B38" s="3"/>
    </row>
    <row r="39" ht="12.75">
      <c r="A39" s="58" t="s">
        <v>82</v>
      </c>
    </row>
    <row r="40" spans="1:5" ht="12.75">
      <c r="A40" s="58" t="s">
        <v>94</v>
      </c>
      <c r="E40" s="34"/>
    </row>
    <row r="41" ht="12.75">
      <c r="C41" s="38"/>
    </row>
    <row r="42" ht="12.75">
      <c r="C42" s="45"/>
    </row>
    <row r="43" ht="15">
      <c r="C43" s="39"/>
    </row>
    <row r="44" ht="15.75">
      <c r="C44" s="44"/>
    </row>
    <row r="47" ht="15">
      <c r="C47" s="40"/>
    </row>
    <row r="50" ht="15">
      <c r="C50" s="39"/>
    </row>
    <row r="51" ht="12.75">
      <c r="C51" s="41"/>
    </row>
  </sheetData>
  <sheetProtection/>
  <mergeCells count="2">
    <mergeCell ref="A1:C1"/>
    <mergeCell ref="B3:B7"/>
  </mergeCells>
  <printOptions/>
  <pageMargins left="0.7874015748031497" right="0.3937007874015748" top="0.5905511811023623" bottom="0.3937007874015748" header="0.5118110236220472" footer="0.5118110236220472"/>
  <pageSetup fitToHeight="1" fitToWidth="1" horizontalDpi="1200" verticalDpi="1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Bolkova1</cp:lastModifiedBy>
  <cp:lastPrinted>2014-12-01T09:14:06Z</cp:lastPrinted>
  <dcterms:created xsi:type="dcterms:W3CDTF">2011-11-30T12:42:00Z</dcterms:created>
  <dcterms:modified xsi:type="dcterms:W3CDTF">2014-12-01T09:21:25Z</dcterms:modified>
  <cp:category/>
  <cp:version/>
  <cp:contentType/>
  <cp:contentStatus/>
</cp:coreProperties>
</file>