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45" windowWidth="14520" windowHeight="12795" tabRatio="796" activeTab="4"/>
  </bookViews>
  <sheets>
    <sheet name="List1" sheetId="14" r:id="rId1"/>
    <sheet name="R-MAR" sheetId="1" r:id="rId2"/>
    <sheet name="Provozní prvky VZT" sheetId="18" r:id="rId3"/>
    <sheet name="dispečink" sheetId="19" r:id="rId4"/>
    <sheet name="SOUHRN" sheetId="9" r:id="rId5"/>
  </sheets>
  <calcPr calcId="125725"/>
</workbook>
</file>

<file path=xl/calcChain.xml><?xml version="1.0" encoding="utf-8"?>
<calcChain xmlns="http://schemas.openxmlformats.org/spreadsheetml/2006/main">
  <c r="K9" i="19"/>
  <c r="K8"/>
  <c r="K7"/>
  <c r="K5"/>
  <c r="K13" s="1"/>
  <c r="F25" i="9" s="1"/>
  <c r="K4" i="19"/>
  <c r="J198" i="18"/>
  <c r="J193"/>
  <c r="J191"/>
  <c r="J190"/>
  <c r="J183"/>
  <c r="J181"/>
  <c r="J180"/>
  <c r="J179"/>
  <c r="J178"/>
  <c r="J177"/>
  <c r="J176"/>
  <c r="J174"/>
  <c r="J173"/>
  <c r="J172"/>
  <c r="J171"/>
  <c r="J170"/>
  <c r="J169"/>
  <c r="J167"/>
  <c r="J166"/>
  <c r="J165"/>
  <c r="J164"/>
  <c r="J163"/>
  <c r="J155"/>
  <c r="J40"/>
  <c r="J146"/>
  <c r="J145"/>
  <c r="J144"/>
  <c r="J142"/>
  <c r="J141"/>
  <c r="J140"/>
  <c r="J139"/>
  <c r="J131"/>
  <c r="J129"/>
  <c r="J127"/>
  <c r="J125"/>
  <c r="J137"/>
  <c r="J136"/>
  <c r="J135"/>
  <c r="J134"/>
  <c r="J133"/>
  <c r="J132"/>
  <c r="J123"/>
  <c r="J119"/>
  <c r="J118"/>
  <c r="J117"/>
  <c r="J116"/>
  <c r="J115"/>
  <c r="J114"/>
  <c r="J113"/>
  <c r="J111"/>
  <c r="J109"/>
  <c r="J108"/>
  <c r="J107"/>
  <c r="J106"/>
  <c r="J105"/>
  <c r="J104"/>
  <c r="J103"/>
  <c r="J102"/>
  <c r="J101"/>
  <c r="J100"/>
  <c r="J96"/>
  <c r="J95"/>
  <c r="J94"/>
  <c r="J92"/>
  <c r="J91"/>
  <c r="J90"/>
  <c r="J88"/>
  <c r="J87"/>
  <c r="J86"/>
  <c r="J85"/>
  <c r="J84"/>
  <c r="J83"/>
  <c r="J82"/>
  <c r="J78"/>
  <c r="J77"/>
  <c r="J75"/>
  <c r="J158" s="1"/>
  <c r="F17" i="9" s="1"/>
  <c r="J74" i="18"/>
  <c r="J73"/>
  <c r="J71"/>
  <c r="J70"/>
  <c r="J68"/>
  <c r="J67"/>
  <c r="J66"/>
  <c r="J59"/>
  <c r="J58"/>
  <c r="J57"/>
  <c r="J55"/>
  <c r="J54"/>
  <c r="J53"/>
  <c r="J52"/>
  <c r="J51"/>
  <c r="J50"/>
  <c r="J49"/>
  <c r="J47"/>
  <c r="J45"/>
  <c r="J44"/>
  <c r="J43"/>
  <c r="J42"/>
  <c r="J39"/>
  <c r="J38"/>
  <c r="J37"/>
  <c r="J31"/>
  <c r="J30"/>
  <c r="J29"/>
  <c r="J152"/>
  <c r="J23"/>
  <c r="J22"/>
  <c r="J21"/>
  <c r="J20"/>
  <c r="J19"/>
  <c r="J18"/>
  <c r="J17"/>
  <c r="J27"/>
  <c r="J26"/>
  <c r="J25"/>
  <c r="J16"/>
  <c r="J15"/>
  <c r="J13"/>
  <c r="J12"/>
  <c r="J11"/>
  <c r="J9"/>
  <c r="J8"/>
  <c r="J6"/>
  <c r="J5"/>
  <c r="J4"/>
  <c r="J156"/>
  <c r="J154"/>
  <c r="J153"/>
  <c r="J151"/>
  <c r="J150"/>
  <c r="J62"/>
  <c r="J61"/>
  <c r="J60"/>
  <c r="J36"/>
  <c r="J35"/>
  <c r="L81" i="1"/>
  <c r="L79"/>
  <c r="L77"/>
  <c r="L75"/>
  <c r="L73"/>
  <c r="L71"/>
  <c r="L69"/>
  <c r="L67"/>
  <c r="L65"/>
  <c r="L63"/>
  <c r="L61"/>
  <c r="L59"/>
  <c r="L57"/>
  <c r="L55"/>
  <c r="L54"/>
  <c r="L53"/>
  <c r="L18"/>
  <c r="L28"/>
  <c r="J197" i="18"/>
  <c r="J189"/>
  <c r="J188"/>
  <c r="L83" i="1"/>
  <c r="L51"/>
  <c r="L85" s="1"/>
  <c r="F20" i="9" s="1"/>
  <c r="J196" i="18"/>
  <c r="L22" i="1"/>
  <c r="L24"/>
  <c r="J187" i="18"/>
  <c r="J186"/>
  <c r="J184"/>
  <c r="J194"/>
  <c r="J185"/>
  <c r="L4" i="1"/>
  <c r="L6"/>
  <c r="L40" s="1"/>
  <c r="F15" i="9" s="1"/>
  <c r="L7" i="1"/>
  <c r="L8"/>
  <c r="L26"/>
  <c r="L20"/>
  <c r="L32"/>
  <c r="J195" i="18"/>
  <c r="J199"/>
  <c r="J200"/>
  <c r="F22" i="9" s="1"/>
  <c r="L10" i="1"/>
  <c r="L12"/>
  <c r="L14"/>
  <c r="L16"/>
  <c r="L30"/>
  <c r="L34"/>
  <c r="L36"/>
  <c r="L38"/>
  <c r="F29" i="9" l="1"/>
</calcChain>
</file>

<file path=xl/sharedStrings.xml><?xml version="1.0" encoding="utf-8"?>
<sst xmlns="http://schemas.openxmlformats.org/spreadsheetml/2006/main" count="655" uniqueCount="256">
  <si>
    <t>ks</t>
  </si>
  <si>
    <t>Kč/ks</t>
  </si>
  <si>
    <t>celkem</t>
  </si>
  <si>
    <t>pol.</t>
  </si>
  <si>
    <t>1.</t>
  </si>
  <si>
    <t>popis</t>
  </si>
  <si>
    <t>2.</t>
  </si>
  <si>
    <t>označení</t>
  </si>
  <si>
    <t>PROGRAMOVÉ VYBAVENÍ</t>
  </si>
  <si>
    <t>3.</t>
  </si>
  <si>
    <t>4.</t>
  </si>
  <si>
    <t>5.</t>
  </si>
  <si>
    <t>6.</t>
  </si>
  <si>
    <t>9.</t>
  </si>
  <si>
    <t>10.</t>
  </si>
  <si>
    <t>Výroba, revize, atest</t>
  </si>
  <si>
    <t>Celková cena</t>
  </si>
  <si>
    <t xml:space="preserve">Drobný spojovací materíál (lišty, svorky, vývodky …)  </t>
  </si>
  <si>
    <t>kabel</t>
  </si>
  <si>
    <t>JYTY 4Dx1</t>
  </si>
  <si>
    <t>Dodávka kabeláže</t>
  </si>
  <si>
    <t>Komponenty součásti dodávky VZT</t>
  </si>
  <si>
    <t>Cena</t>
  </si>
  <si>
    <t>CELKOVÁ CENA  MAR</t>
  </si>
  <si>
    <t>XC</t>
  </si>
  <si>
    <t xml:space="preserve">Servisní zásuvka </t>
  </si>
  <si>
    <t xml:space="preserve"> </t>
  </si>
  <si>
    <t>Část projektu:</t>
  </si>
  <si>
    <t>Projekt vypracoval:</t>
  </si>
  <si>
    <t>Kamil BUNČEK</t>
  </si>
  <si>
    <t>Období zpracování:</t>
  </si>
  <si>
    <t xml:space="preserve">Nosný a spojovací materíál (lišty, lávky žlaby, ucpávky …)  </t>
  </si>
  <si>
    <t>ROZPOČET - MAR</t>
  </si>
  <si>
    <t>TR24</t>
  </si>
  <si>
    <t>SB 1</t>
  </si>
  <si>
    <t>13.</t>
  </si>
  <si>
    <t>14.</t>
  </si>
  <si>
    <t>15.</t>
  </si>
  <si>
    <t>16.</t>
  </si>
  <si>
    <t>17.</t>
  </si>
  <si>
    <t>20.</t>
  </si>
  <si>
    <t>8.</t>
  </si>
  <si>
    <t>11.</t>
  </si>
  <si>
    <t>12.</t>
  </si>
  <si>
    <t>18.</t>
  </si>
  <si>
    <t>19.</t>
  </si>
  <si>
    <t>KA</t>
  </si>
  <si>
    <t>Název akce:</t>
  </si>
  <si>
    <t>Investor stavby:</t>
  </si>
  <si>
    <t>Dodavatel projektu:</t>
  </si>
  <si>
    <t>Číslo zakázky:</t>
  </si>
  <si>
    <t>Projektant profese:</t>
  </si>
  <si>
    <t>Stup.p.d.:</t>
  </si>
  <si>
    <t>ks(m)</t>
  </si>
  <si>
    <t>PARAMETROVÁNÍ, UVEDENÍ DO PROVOZU</t>
  </si>
  <si>
    <t>Tlačítko SPÍNACÍ DIN (potvrzení poruchy)</t>
  </si>
  <si>
    <t>Profese MaR provede zapojení vyspecifikovaných komponentů profesí ÚT  a VZT.</t>
  </si>
  <si>
    <t>Dokumentace pro stavební povolení</t>
  </si>
  <si>
    <t>HLAVNÍ VYPÍNAČ 40A/3P</t>
  </si>
  <si>
    <t>Jistič B6/1</t>
  </si>
  <si>
    <t>FG</t>
  </si>
  <si>
    <t>Přepěťová ochrana DA-275 DFI 6 s VF filtrem</t>
  </si>
  <si>
    <t>Typ</t>
  </si>
  <si>
    <t>Výrobce</t>
  </si>
  <si>
    <t>J-Y(St)Y 1x2x0,8</t>
  </si>
  <si>
    <t>J-Y(St)Y 2x2x0,8</t>
  </si>
  <si>
    <t>CYKY 3Cx1,5</t>
  </si>
  <si>
    <t>HL 1</t>
  </si>
  <si>
    <t>Kontrolka žlutá DIN (porucha) 24VDC</t>
  </si>
  <si>
    <t>Komponenty součásti dodávky ÚT</t>
  </si>
  <si>
    <t>CYKY 5Cx1,5</t>
  </si>
  <si>
    <t>Oběhové čerpadlo 230V/60W</t>
  </si>
  <si>
    <t>CMFM 4Bx1,5</t>
  </si>
  <si>
    <t>Protimrazová ochrana kapilárová  -5..15°C/ 6m</t>
  </si>
  <si>
    <t>Servopohon 24VDC, ovl. 0..10V</t>
  </si>
  <si>
    <t>21.</t>
  </si>
  <si>
    <t>22.</t>
  </si>
  <si>
    <t>23.</t>
  </si>
  <si>
    <t xml:space="preserve"> ZÁŘÍ / 2014</t>
  </si>
  <si>
    <t>Oceloplechová rozvodnice 4x24 DIN</t>
  </si>
  <si>
    <t>FA</t>
  </si>
  <si>
    <t>7.</t>
  </si>
  <si>
    <t>BT01.07</t>
  </si>
  <si>
    <t>ks(m,h)</t>
  </si>
  <si>
    <t>Montáž, zapojení,  provozní zkoušky</t>
  </si>
  <si>
    <t>BT01.10</t>
  </si>
  <si>
    <t>BT01.11</t>
  </si>
  <si>
    <t>FM02.05</t>
  </si>
  <si>
    <t>CYKY 5Cx2,5</t>
  </si>
  <si>
    <t>Servopohon klapky VZT 10Nm, 24V/0..10V</t>
  </si>
  <si>
    <t>Aplikační SW panelu</t>
  </si>
  <si>
    <t>Reg. DDC</t>
  </si>
  <si>
    <t>řídící jed. 32DI, 20DO, 20AI, 12AO / LCD /RS485, 232/ ETH. / WebServer</t>
  </si>
  <si>
    <t>Jistič B10/1</t>
  </si>
  <si>
    <t>Jistič C4/3</t>
  </si>
  <si>
    <t>KA10</t>
  </si>
  <si>
    <t>Fázové relé</t>
  </si>
  <si>
    <t>Zdroj 24VDC s jištěním sek. 2,5A</t>
  </si>
  <si>
    <t>QV01</t>
  </si>
  <si>
    <t>FA OVL</t>
  </si>
  <si>
    <t>FA 230</t>
  </si>
  <si>
    <t>Rele s paticí 2P/230VDC/8A</t>
  </si>
  <si>
    <t>Rele s paticí 2P/24VDC/8A</t>
  </si>
  <si>
    <t>řídící jed. 8DI, 8DO, 80AI, 4AO / LCD /RS485, 232/ ETH. / WebServer</t>
  </si>
  <si>
    <t>Oceloplechová rozvodnice 6x33 DIN</t>
  </si>
  <si>
    <t>Sestava provozních prvků rozvaděče MAR-01</t>
  </si>
  <si>
    <t>FM01.01</t>
  </si>
  <si>
    <t>FM01.02</t>
  </si>
  <si>
    <t>M01.18</t>
  </si>
  <si>
    <t>M02.18</t>
  </si>
  <si>
    <t>M01.19</t>
  </si>
  <si>
    <t>YM01.03</t>
  </si>
  <si>
    <t>YM01.04A</t>
  </si>
  <si>
    <t>YM01.04B/C</t>
  </si>
  <si>
    <t>FM01.05</t>
  </si>
  <si>
    <t xml:space="preserve">Nosný a spojovací materíál (lišty, lávky žlaby,  …)  </t>
  </si>
  <si>
    <t>Frekvenční měnič 1,5kW/3x400V</t>
  </si>
  <si>
    <t>Přívodní ventilátor 1,5kW/3x400V</t>
  </si>
  <si>
    <t>Odvodní ventilátor 1,5kW/3x400V</t>
  </si>
  <si>
    <t>Frekvenční měnič rekuperace 40W/230V</t>
  </si>
  <si>
    <t>RJ01.06</t>
  </si>
  <si>
    <t>Řídící jednotka chlazení, 230V</t>
  </si>
  <si>
    <t>Komponenty součásti dodávky ELEKTRO</t>
  </si>
  <si>
    <t>Čidlo teploty - kanálové, Ni1000</t>
  </si>
  <si>
    <t>BT01.08</t>
  </si>
  <si>
    <t>BC01.09</t>
  </si>
  <si>
    <t>Čidlo kvality vzduchu - 0..10VDC</t>
  </si>
  <si>
    <t>Trojcestný regulační ventil DN15, kv-2,5</t>
  </si>
  <si>
    <t>Čidlo teploty - příložné, Ni1000</t>
  </si>
  <si>
    <t>BQ01.12</t>
  </si>
  <si>
    <t>Snímač tlakových parametrů přívodního ventilátoru, 0..10VDC</t>
  </si>
  <si>
    <t>Komunikace RJ se silovou jednotkou</t>
  </si>
  <si>
    <t>Napájení silové jednotky chlazení</t>
  </si>
  <si>
    <t>BQ01.13</t>
  </si>
  <si>
    <t>Čidlo teploty, dotykový grafický displej, RS485, barva bílá</t>
  </si>
  <si>
    <t>ST01.14</t>
  </si>
  <si>
    <t>SP 01.15</t>
  </si>
  <si>
    <t>Diferenční manostat filtru, 50..500Pa</t>
  </si>
  <si>
    <t>SP 01.16</t>
  </si>
  <si>
    <t>M 01.17</t>
  </si>
  <si>
    <t>BT01.24</t>
  </si>
  <si>
    <t>BT01.25</t>
  </si>
  <si>
    <t>FM02.01</t>
  </si>
  <si>
    <t>FM02.02</t>
  </si>
  <si>
    <t>M02.19</t>
  </si>
  <si>
    <t>YM02.03</t>
  </si>
  <si>
    <t>YM02.04A</t>
  </si>
  <si>
    <t>YM02.04B/C</t>
  </si>
  <si>
    <t>RJ02.06</t>
  </si>
  <si>
    <t>BT02.07</t>
  </si>
  <si>
    <t>BT02.08</t>
  </si>
  <si>
    <t>BC02.09</t>
  </si>
  <si>
    <t>BT02.10</t>
  </si>
  <si>
    <t>BT02.11</t>
  </si>
  <si>
    <t>BQ02.12</t>
  </si>
  <si>
    <t>BQ02.13</t>
  </si>
  <si>
    <t>ST02.14</t>
  </si>
  <si>
    <t>SP 02.15</t>
  </si>
  <si>
    <t>SP 02.16</t>
  </si>
  <si>
    <t>M 02.17</t>
  </si>
  <si>
    <t>BT02.25</t>
  </si>
  <si>
    <t>BT02.26</t>
  </si>
  <si>
    <t>YM02.22A</t>
  </si>
  <si>
    <t>Servopohon regulátoru průtoku 24VAC/DC</t>
  </si>
  <si>
    <t>YM02.22B</t>
  </si>
  <si>
    <t>YM02.23A</t>
  </si>
  <si>
    <t>YM02.23B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</si>
  <si>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</si>
  <si>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</si>
  <si>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</si>
  <si>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</si>
  <si>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</si>
  <si>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</si>
  <si>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</si>
  <si>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</si>
  <si>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</si>
  <si>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</si>
  <si>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</si>
  <si>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</si>
  <si>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</si>
  <si>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</si>
  <si>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</si>
  <si>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</si>
  <si>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</si>
  <si>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</si>
  <si>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</si>
  <si>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</si>
  <si>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</si>
  <si>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</si>
  <si>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</si>
  <si>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</si>
  <si>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</si>
  <si>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BT03.01</t>
  </si>
  <si>
    <t>Čidlo teploty - prostorové, Ni1000</t>
  </si>
  <si>
    <t>BT03.02</t>
  </si>
  <si>
    <t>Odtahový ventilátor 230V/150W</t>
  </si>
  <si>
    <t>M 03.03</t>
  </si>
  <si>
    <t>YM03.04</t>
  </si>
  <si>
    <t>Servopohon klapky VZT 20Nm, 230V</t>
  </si>
  <si>
    <t>49.</t>
  </si>
  <si>
    <t>50.</t>
  </si>
  <si>
    <t>51.</t>
  </si>
  <si>
    <t>Požární ucpávka (sada)</t>
  </si>
  <si>
    <t>Pospojování (celek)</t>
  </si>
  <si>
    <t>Výchozí revize, atest, funkční zkoušky</t>
  </si>
  <si>
    <t>52.</t>
  </si>
  <si>
    <t>53.</t>
  </si>
  <si>
    <t>54.</t>
  </si>
  <si>
    <t>55.</t>
  </si>
  <si>
    <t>56.</t>
  </si>
  <si>
    <t>57.</t>
  </si>
  <si>
    <t>58.</t>
  </si>
  <si>
    <t>Dokumentace skutečného provedení</t>
  </si>
  <si>
    <t>Sestava provozních prvků rozvaděče MAR2</t>
  </si>
  <si>
    <t>YM05.01</t>
  </si>
  <si>
    <t>BT05.02</t>
  </si>
  <si>
    <t>M 05.03</t>
  </si>
  <si>
    <t>Trojcestný regulační ventil DN32, kv-16</t>
  </si>
  <si>
    <t>YM06.01</t>
  </si>
  <si>
    <t>BT06.02</t>
  </si>
  <si>
    <t>M 06.03</t>
  </si>
  <si>
    <t>YM07.01</t>
  </si>
  <si>
    <t>BT07.02</t>
  </si>
  <si>
    <t>M 07.03</t>
  </si>
  <si>
    <t>BT08.01</t>
  </si>
  <si>
    <t>BT02.02</t>
  </si>
  <si>
    <t>BT08.03</t>
  </si>
  <si>
    <t>Čidlo teploty - venkovní, Ni1000</t>
  </si>
  <si>
    <t>BT09.01</t>
  </si>
  <si>
    <t>M 09.02</t>
  </si>
  <si>
    <t>Povel chodu větrání do RUPS</t>
  </si>
  <si>
    <t>Komponenty součásti dodávky EL.</t>
  </si>
  <si>
    <t>JYTY 2x1</t>
  </si>
  <si>
    <t>Oběhové čerpadlo 230V/150W</t>
  </si>
  <si>
    <t>Sestava rozvaděče MAR-01</t>
  </si>
  <si>
    <t>Sestava rozvaděče MAR-02</t>
  </si>
  <si>
    <t>Sestava provozních prvků rozvaděče MAR-02</t>
  </si>
  <si>
    <t>D.1.4.5 - Měření a regulace</t>
  </si>
  <si>
    <t>Sestava dispečerského centra</t>
  </si>
  <si>
    <t>poznámka</t>
  </si>
  <si>
    <t>Kč/ks(m)</t>
  </si>
  <si>
    <t>HW</t>
  </si>
  <si>
    <t>SW</t>
  </si>
  <si>
    <t>Vizualizace aplikace pro podstanici regulace, po ETH</t>
  </si>
  <si>
    <t>Instalace, zapojení</t>
  </si>
  <si>
    <t>Sestava PC s příslušenstvím (os., klávesnice, myš)</t>
  </si>
  <si>
    <t>Monitor 27", repro</t>
  </si>
  <si>
    <t>Dispečerská sestava</t>
  </si>
  <si>
    <t xml:space="preserve">MULTIFUNKČNÍ PŘEDNÁŠKOVÉ </t>
  </si>
  <si>
    <t>PROSTORY V OBJEKTU „E“ FF</t>
  </si>
  <si>
    <t>P2016 - 42</t>
  </si>
  <si>
    <t>Ostravská univerzita v Ostravě</t>
  </si>
  <si>
    <t>Dvořákova 7, 701 03 Ostrava</t>
  </si>
  <si>
    <t>MARPO, s.r.o</t>
  </si>
  <si>
    <t>28. října 66/201, 709 00 Ostrava - Mariánské Hory</t>
  </si>
  <si>
    <t>Licence VIZUALIZACE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</si>
</sst>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General_)"/>
  </numFmts>
  <fonts count="24"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4"/>
      <name val="Arial CE"/>
      <family val="2"/>
      <charset val="238"/>
    </font>
    <font>
      <sz val="10"/>
      <color indexed="62"/>
      <name val="Arial CE"/>
      <family val="2"/>
      <charset val="238"/>
    </font>
    <font>
      <b/>
      <sz val="26"/>
      <color indexed="62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3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0" fontId="0" fillId="0" borderId="0" xfId="0" applyBorder="1"/>
    <xf numFmtId="0" fontId="0" fillId="0" borderId="6" xfId="0" applyBorder="1"/>
    <xf numFmtId="0" fontId="0" fillId="0" borderId="5" xfId="0" applyNumberFormat="1" applyBorder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6" fillId="0" borderId="5" xfId="0" applyFont="1" applyBorder="1"/>
    <xf numFmtId="0" fontId="6" fillId="0" borderId="3" xfId="0" applyFont="1" applyBorder="1"/>
    <xf numFmtId="0" fontId="6" fillId="0" borderId="0" xfId="0" applyFont="1" applyBorder="1"/>
    <xf numFmtId="0" fontId="0" fillId="0" borderId="11" xfId="0" applyBorder="1"/>
    <xf numFmtId="2" fontId="0" fillId="0" borderId="5" xfId="0" applyNumberFormat="1" applyBorder="1"/>
    <xf numFmtId="0" fontId="6" fillId="0" borderId="6" xfId="0" applyFont="1" applyBorder="1"/>
    <xf numFmtId="0" fontId="6" fillId="0" borderId="12" xfId="0" applyFont="1" applyBorder="1"/>
    <xf numFmtId="0" fontId="0" fillId="0" borderId="12" xfId="0" applyBorder="1"/>
    <xf numFmtId="0" fontId="5" fillId="0" borderId="6" xfId="0" applyFont="1" applyBorder="1"/>
    <xf numFmtId="164" fontId="7" fillId="0" borderId="0" xfId="0" applyNumberFormat="1" applyFont="1" applyBorder="1"/>
    <xf numFmtId="164" fontId="0" fillId="0" borderId="0" xfId="0" applyNumberForma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0" fillId="0" borderId="0" xfId="0" applyNumberFormat="1" applyBorder="1"/>
    <xf numFmtId="0" fontId="3" fillId="0" borderId="3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0" fontId="3" fillId="0" borderId="10" xfId="0" applyFont="1" applyBorder="1"/>
    <xf numFmtId="0" fontId="1" fillId="0" borderId="0" xfId="0" applyFont="1" applyBorder="1"/>
    <xf numFmtId="164" fontId="9" fillId="0" borderId="0" xfId="0" applyNumberFormat="1" applyFont="1"/>
    <xf numFmtId="164" fontId="9" fillId="0" borderId="0" xfId="0" applyNumberFormat="1" applyFont="1" applyBorder="1"/>
    <xf numFmtId="164" fontId="0" fillId="0" borderId="3" xfId="0" applyNumberFormat="1" applyBorder="1"/>
    <xf numFmtId="164" fontId="2" fillId="0" borderId="3" xfId="0" applyNumberFormat="1" applyFont="1" applyBorder="1"/>
    <xf numFmtId="164" fontId="9" fillId="0" borderId="1" xfId="0" applyNumberFormat="1" applyFont="1" applyBorder="1"/>
    <xf numFmtId="164" fontId="0" fillId="0" borderId="2" xfId="0" applyNumberFormat="1" applyBorder="1"/>
    <xf numFmtId="0" fontId="10" fillId="0" borderId="0" xfId="0" applyFont="1"/>
    <xf numFmtId="0" fontId="11" fillId="0" borderId="0" xfId="0" applyFont="1"/>
    <xf numFmtId="17" fontId="0" fillId="0" borderId="0" xfId="0" applyNumberFormat="1" applyAlignment="1">
      <alignment horizontal="left"/>
    </xf>
    <xf numFmtId="0" fontId="12" fillId="0" borderId="0" xfId="0" applyFont="1"/>
    <xf numFmtId="17" fontId="10" fillId="0" borderId="0" xfId="0" applyNumberFormat="1" applyFont="1"/>
    <xf numFmtId="164" fontId="9" fillId="0" borderId="3" xfId="0" applyNumberFormat="1" applyFont="1" applyBorder="1"/>
    <xf numFmtId="0" fontId="13" fillId="0" borderId="0" xfId="0" applyFont="1"/>
    <xf numFmtId="0" fontId="14" fillId="0" borderId="0" xfId="0" applyFont="1"/>
    <xf numFmtId="0" fontId="0" fillId="0" borderId="13" xfId="0" applyBorder="1"/>
    <xf numFmtId="0" fontId="0" fillId="0" borderId="14" xfId="0" applyBorder="1"/>
    <xf numFmtId="164" fontId="9" fillId="0" borderId="14" xfId="0" applyNumberFormat="1" applyFont="1" applyBorder="1"/>
    <xf numFmtId="164" fontId="0" fillId="0" borderId="15" xfId="0" applyNumberFormat="1" applyBorder="1"/>
    <xf numFmtId="0" fontId="0" fillId="0" borderId="16" xfId="0" applyBorder="1"/>
    <xf numFmtId="164" fontId="0" fillId="0" borderId="17" xfId="0" applyNumberFormat="1" applyBorder="1"/>
    <xf numFmtId="0" fontId="0" fillId="0" borderId="18" xfId="0" applyBorder="1"/>
    <xf numFmtId="0" fontId="0" fillId="0" borderId="19" xfId="0" applyBorder="1"/>
    <xf numFmtId="164" fontId="9" fillId="0" borderId="19" xfId="0" applyNumberFormat="1" applyFont="1" applyBorder="1"/>
    <xf numFmtId="164" fontId="0" fillId="0" borderId="20" xfId="0" applyNumberFormat="1" applyBorder="1"/>
    <xf numFmtId="0" fontId="15" fillId="0" borderId="6" xfId="0" applyFont="1" applyBorder="1"/>
    <xf numFmtId="0" fontId="3" fillId="0" borderId="5" xfId="0" applyFont="1" applyBorder="1"/>
    <xf numFmtId="0" fontId="3" fillId="0" borderId="3" xfId="0" applyFont="1" applyBorder="1"/>
    <xf numFmtId="0" fontId="10" fillId="0" borderId="14" xfId="0" applyFont="1" applyBorder="1"/>
    <xf numFmtId="0" fontId="10" fillId="0" borderId="19" xfId="0" applyFont="1" applyBorder="1"/>
    <xf numFmtId="0" fontId="0" fillId="0" borderId="21" xfId="0" applyBorder="1"/>
    <xf numFmtId="0" fontId="0" fillId="0" borderId="22" xfId="0" applyBorder="1"/>
    <xf numFmtId="0" fontId="8" fillId="0" borderId="22" xfId="0" applyFont="1" applyBorder="1"/>
    <xf numFmtId="164" fontId="9" fillId="0" borderId="22" xfId="0" applyNumberFormat="1" applyFont="1" applyBorder="1"/>
    <xf numFmtId="164" fontId="7" fillId="0" borderId="23" xfId="0" applyNumberFormat="1" applyFont="1" applyBorder="1"/>
    <xf numFmtId="0" fontId="6" fillId="0" borderId="5" xfId="0" applyFont="1" applyBorder="1" applyAlignment="1">
      <alignment horizontal="right"/>
    </xf>
    <xf numFmtId="0" fontId="3" fillId="0" borderId="6" xfId="0" applyFont="1" applyBorder="1"/>
    <xf numFmtId="0" fontId="6" fillId="0" borderId="6" xfId="0" applyFont="1" applyFill="1" applyBorder="1"/>
    <xf numFmtId="0" fontId="0" fillId="0" borderId="5" xfId="0" applyFill="1" applyBorder="1"/>
    <xf numFmtId="0" fontId="0" fillId="0" borderId="0" xfId="0" applyFill="1"/>
    <xf numFmtId="0" fontId="0" fillId="0" borderId="3" xfId="0" applyFill="1" applyBorder="1"/>
    <xf numFmtId="0" fontId="0" fillId="0" borderId="6" xfId="0" applyFill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3" fillId="0" borderId="9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0" fillId="0" borderId="12" xfId="0" applyFill="1" applyBorder="1"/>
    <xf numFmtId="0" fontId="20" fillId="0" borderId="0" xfId="0" applyFont="1"/>
    <xf numFmtId="0" fontId="3" fillId="0" borderId="3" xfId="0" applyFont="1" applyBorder="1" applyAlignment="1">
      <alignment horizontal="left"/>
    </xf>
    <xf numFmtId="165" fontId="6" fillId="0" borderId="6" xfId="0" applyNumberFormat="1" applyFont="1" applyBorder="1" applyAlignment="1" applyProtection="1">
      <alignment horizontal="left"/>
    </xf>
    <xf numFmtId="0" fontId="5" fillId="0" borderId="1" xfId="0" applyFont="1" applyBorder="1"/>
    <xf numFmtId="0" fontId="0" fillId="0" borderId="4" xfId="0" applyNumberFormat="1" applyBorder="1"/>
    <xf numFmtId="0" fontId="3" fillId="0" borderId="2" xfId="0" applyFont="1" applyBorder="1" applyAlignment="1">
      <alignment horizontal="right"/>
    </xf>
    <xf numFmtId="164" fontId="0" fillId="0" borderId="12" xfId="0" applyNumberFormat="1" applyBorder="1"/>
    <xf numFmtId="165" fontId="4" fillId="0" borderId="1" xfId="0" applyNumberFormat="1" applyFont="1" applyBorder="1" applyAlignment="1" applyProtection="1">
      <alignment horizontal="left"/>
    </xf>
    <xf numFmtId="0" fontId="21" fillId="0" borderId="5" xfId="0" applyFont="1" applyBorder="1"/>
    <xf numFmtId="165" fontId="4" fillId="0" borderId="6" xfId="0" applyNumberFormat="1" applyFont="1" applyBorder="1" applyAlignment="1" applyProtection="1">
      <alignment horizontal="left"/>
    </xf>
    <xf numFmtId="165" fontId="6" fillId="0" borderId="0" xfId="0" applyNumberFormat="1" applyFont="1" applyBorder="1" applyAlignment="1" applyProtection="1">
      <alignment horizontal="left"/>
    </xf>
    <xf numFmtId="165" fontId="21" fillId="0" borderId="6" xfId="0" applyNumberFormat="1" applyFont="1" applyBorder="1" applyAlignment="1" applyProtection="1">
      <alignment horizontal="left"/>
    </xf>
    <xf numFmtId="0" fontId="3" fillId="0" borderId="4" xfId="0" applyFont="1" applyBorder="1"/>
    <xf numFmtId="165" fontId="6" fillId="0" borderId="12" xfId="0" applyNumberFormat="1" applyFont="1" applyBorder="1" applyAlignment="1" applyProtection="1">
      <alignment horizontal="left"/>
    </xf>
    <xf numFmtId="0" fontId="3" fillId="0" borderId="2" xfId="0" applyFont="1" applyBorder="1"/>
    <xf numFmtId="0" fontId="22" fillId="0" borderId="0" xfId="0" applyFont="1"/>
    <xf numFmtId="165" fontId="4" fillId="0" borderId="12" xfId="0" applyNumberFormat="1" applyFont="1" applyBorder="1" applyAlignment="1" applyProtection="1">
      <alignment horizontal="left"/>
    </xf>
    <xf numFmtId="0" fontId="21" fillId="0" borderId="4" xfId="0" applyFont="1" applyBorder="1"/>
    <xf numFmtId="0" fontId="5" fillId="0" borderId="0" xfId="0" applyFont="1" applyFill="1" applyBorder="1"/>
    <xf numFmtId="0" fontId="3" fillId="0" borderId="3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/>
    </xf>
    <xf numFmtId="164" fontId="0" fillId="0" borderId="6" xfId="0" applyNumberForma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3" fillId="0" borderId="5" xfId="0" applyFont="1" applyFill="1" applyBorder="1" applyAlignment="1">
      <alignment horizontal="left"/>
    </xf>
    <xf numFmtId="0" fontId="3" fillId="0" borderId="4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5" fillId="0" borderId="6" xfId="0" applyFont="1" applyFill="1" applyBorder="1"/>
    <xf numFmtId="164" fontId="3" fillId="0" borderId="6" xfId="0" applyNumberFormat="1" applyFont="1" applyBorder="1" applyAlignment="1">
      <alignment horizontal="right"/>
    </xf>
    <xf numFmtId="0" fontId="5" fillId="0" borderId="0" xfId="0" applyFont="1" applyFill="1"/>
    <xf numFmtId="0" fontId="3" fillId="0" borderId="8" xfId="0" applyFont="1" applyFill="1" applyBorder="1"/>
    <xf numFmtId="0" fontId="5" fillId="0" borderId="24" xfId="0" applyFont="1" applyFill="1" applyBorder="1"/>
    <xf numFmtId="0" fontId="3" fillId="0" borderId="6" xfId="0" applyFont="1" applyFill="1" applyBorder="1"/>
    <xf numFmtId="0" fontId="5" fillId="0" borderId="12" xfId="0" applyFont="1" applyFill="1" applyBorder="1"/>
    <xf numFmtId="0" fontId="0" fillId="0" borderId="24" xfId="0" applyBorder="1"/>
    <xf numFmtId="0" fontId="0" fillId="0" borderId="25" xfId="0" applyBorder="1"/>
    <xf numFmtId="0" fontId="5" fillId="0" borderId="24" xfId="0" applyFont="1" applyBorder="1"/>
    <xf numFmtId="0" fontId="7" fillId="0" borderId="5" xfId="0" applyFont="1" applyBorder="1"/>
    <xf numFmtId="164" fontId="7" fillId="0" borderId="6" xfId="0" applyNumberFormat="1" applyFont="1" applyFill="1" applyBorder="1"/>
    <xf numFmtId="0" fontId="5" fillId="0" borderId="12" xfId="0" applyFont="1" applyBorder="1"/>
    <xf numFmtId="0" fontId="3" fillId="0" borderId="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6" fillId="0" borderId="4" xfId="0" applyFont="1" applyBorder="1"/>
    <xf numFmtId="0" fontId="2" fillId="0" borderId="0" xfId="0" applyFont="1" applyFill="1" applyBorder="1"/>
    <xf numFmtId="0" fontId="0" fillId="0" borderId="0" xfId="0" applyFill="1" applyBorder="1"/>
    <xf numFmtId="164" fontId="0" fillId="0" borderId="3" xfId="0" applyNumberFormat="1" applyFont="1" applyBorder="1"/>
    <xf numFmtId="0" fontId="23" fillId="0" borderId="0" xfId="0" applyFont="1"/>
    <xf numFmtId="0" fontId="3" fillId="0" borderId="1" xfId="0" applyFont="1" applyFill="1" applyBorder="1"/>
    <xf numFmtId="0" fontId="3" fillId="0" borderId="2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0" fillId="0" borderId="2" xfId="0" applyFill="1" applyBorder="1"/>
    <xf numFmtId="0" fontId="0" fillId="0" borderId="4" xfId="0" applyFill="1" applyBorder="1"/>
    <xf numFmtId="164" fontId="0" fillId="0" borderId="12" xfId="0" applyNumberFormat="1" applyFill="1" applyBorder="1"/>
    <xf numFmtId="165" fontId="6" fillId="0" borderId="1" xfId="0" applyNumberFormat="1" applyFont="1" applyBorder="1" applyAlignment="1" applyProtection="1">
      <alignment horizontal="left"/>
    </xf>
    <xf numFmtId="165" fontId="21" fillId="0" borderId="1" xfId="0" applyNumberFormat="1" applyFont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34</xdr:row>
      <xdr:rowOff>57150</xdr:rowOff>
    </xdr:from>
    <xdr:to>
      <xdr:col>8</xdr:col>
      <xdr:colOff>333375</xdr:colOff>
      <xdr:row>35</xdr:row>
      <xdr:rowOff>57150</xdr:rowOff>
    </xdr:to>
    <xdr:pic>
      <xdr:nvPicPr>
        <xdr:cNvPr id="1072" name="Pictur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14900" y="6753225"/>
          <a:ext cx="4476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C45"/>
  <sheetViews>
    <sheetView zoomScale="70" zoomScaleNormal="70" workbookViewId="0">
      <selection activeCell="F56" sqref="F56"/>
    </sheetView>
  </sheetViews>
  <sheetFormatPr defaultRowHeight="12.75"/>
  <cols>
    <col min="2" max="2" width="13.85546875" customWidth="1"/>
    <col min="7" max="7" width="6.7109375" customWidth="1"/>
  </cols>
  <sheetData>
    <row r="9" spans="3:3" s="56" customFormat="1"/>
    <row r="10" spans="3:3" s="56" customFormat="1"/>
    <row r="11" spans="3:3" s="56" customFormat="1"/>
    <row r="12" spans="3:3" s="56" customFormat="1" ht="33.75">
      <c r="C12" s="57" t="s">
        <v>32</v>
      </c>
    </row>
    <row r="22" spans="1:3" ht="20.25">
      <c r="A22" s="87" t="s">
        <v>47</v>
      </c>
      <c r="C22" s="85" t="s">
        <v>248</v>
      </c>
    </row>
    <row r="23" spans="1:3" ht="20.25">
      <c r="A23" s="87"/>
      <c r="C23" s="85" t="s">
        <v>249</v>
      </c>
    </row>
    <row r="24" spans="1:3" ht="20.25">
      <c r="A24" s="87"/>
      <c r="C24" s="85"/>
    </row>
    <row r="25" spans="1:3" ht="12" customHeight="1">
      <c r="A25" s="87"/>
      <c r="C25" s="85"/>
    </row>
    <row r="26" spans="1:3" ht="20.25">
      <c r="A26" s="87"/>
      <c r="C26" s="85"/>
    </row>
    <row r="27" spans="1:3" ht="20.25">
      <c r="A27" s="87"/>
      <c r="C27" s="85"/>
    </row>
    <row r="28" spans="1:3" ht="20.25">
      <c r="A28" s="87"/>
      <c r="C28" s="85"/>
    </row>
    <row r="29" spans="1:3" ht="18">
      <c r="C29" s="54"/>
    </row>
    <row r="30" spans="1:3" s="53" customFormat="1" ht="18" customHeight="1">
      <c r="A30" s="87" t="s">
        <v>48</v>
      </c>
      <c r="C30" s="86" t="s">
        <v>251</v>
      </c>
    </row>
    <row r="31" spans="1:3" ht="18">
      <c r="C31" s="140" t="s">
        <v>252</v>
      </c>
    </row>
    <row r="32" spans="1:3" ht="15">
      <c r="C32" s="108"/>
    </row>
    <row r="33" spans="1:3" ht="18">
      <c r="C33" s="86"/>
    </row>
    <row r="34" spans="1:3" ht="18">
      <c r="C34" s="53"/>
    </row>
    <row r="35" spans="1:3" ht="18">
      <c r="A35" s="87" t="s">
        <v>49</v>
      </c>
      <c r="C35" s="86" t="s">
        <v>253</v>
      </c>
    </row>
    <row r="36" spans="1:3" ht="18">
      <c r="C36" s="53" t="s">
        <v>254</v>
      </c>
    </row>
    <row r="37" spans="1:3">
      <c r="A37" t="s">
        <v>26</v>
      </c>
    </row>
    <row r="38" spans="1:3" ht="15.75">
      <c r="A38" s="88" t="s">
        <v>50</v>
      </c>
      <c r="C38" s="87" t="s">
        <v>250</v>
      </c>
    </row>
    <row r="40" spans="1:3" ht="15.75">
      <c r="A40" s="1" t="s">
        <v>27</v>
      </c>
      <c r="C40" s="51" t="s">
        <v>237</v>
      </c>
    </row>
    <row r="41" spans="1:3" ht="15.75">
      <c r="A41" s="1" t="s">
        <v>52</v>
      </c>
      <c r="C41" s="93" t="s">
        <v>57</v>
      </c>
    </row>
    <row r="43" spans="1:3">
      <c r="A43" s="1" t="s">
        <v>51</v>
      </c>
      <c r="C43" t="s">
        <v>29</v>
      </c>
    </row>
    <row r="44" spans="1:3">
      <c r="A44" s="1" t="s">
        <v>28</v>
      </c>
      <c r="C44" t="s">
        <v>29</v>
      </c>
    </row>
    <row r="45" spans="1:3">
      <c r="A45" s="1" t="s">
        <v>30</v>
      </c>
      <c r="C45" s="52" t="s">
        <v>78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86"/>
  <sheetViews>
    <sheetView topLeftCell="A16" zoomScale="90" zoomScaleNormal="90" workbookViewId="0">
      <selection activeCell="S86" sqref="S86"/>
    </sheetView>
  </sheetViews>
  <sheetFormatPr defaultRowHeight="12.75"/>
  <cols>
    <col min="1" max="1" width="0.7109375" customWidth="1"/>
    <col min="2" max="2" width="6.140625" customWidth="1"/>
    <col min="3" max="3" width="12.28515625" customWidth="1"/>
    <col min="4" max="4" width="9.140625" style="123"/>
    <col min="7" max="7" width="15.5703125" customWidth="1"/>
    <col min="8" max="8" width="35.28515625" customWidth="1"/>
    <col min="9" max="9" width="15" customWidth="1"/>
    <col min="10" max="10" width="4.5703125" style="82" customWidth="1"/>
    <col min="11" max="11" width="9.42578125" customWidth="1"/>
    <col min="12" max="12" width="14.5703125" style="2" customWidth="1"/>
    <col min="13" max="13" width="1.140625" customWidth="1"/>
    <col min="14" max="15" width="0.7109375" customWidth="1"/>
    <col min="16" max="16" width="6.140625" style="17" customWidth="1"/>
    <col min="17" max="17" width="10.85546875" style="17" customWidth="1"/>
    <col min="18" max="18" width="24.42578125" style="25" customWidth="1"/>
    <col min="19" max="19" width="9.140625" style="21"/>
    <col min="20" max="22" width="9.140625" style="17"/>
    <col min="23" max="23" width="21.140625" style="17" customWidth="1"/>
    <col min="24" max="24" width="16.7109375" style="17" customWidth="1"/>
    <col min="25" max="25" width="4.5703125" style="17" customWidth="1"/>
    <col min="26" max="26" width="9.42578125" style="17" customWidth="1"/>
    <col min="27" max="27" width="15" style="33" customWidth="1"/>
    <col min="28" max="28" width="0.85546875" style="17" customWidth="1"/>
    <col min="29" max="29" width="9.140625" style="17"/>
  </cols>
  <sheetData>
    <row r="1" spans="2:29" ht="3.75" customHeight="1"/>
    <row r="2" spans="2:29">
      <c r="B2" s="1" t="s">
        <v>234</v>
      </c>
      <c r="C2" s="1"/>
      <c r="P2" s="34"/>
      <c r="Q2" s="34"/>
    </row>
    <row r="3" spans="2:29" s="10" customFormat="1" ht="12" thickBot="1">
      <c r="B3" s="11" t="s">
        <v>3</v>
      </c>
      <c r="C3" s="11" t="s">
        <v>7</v>
      </c>
      <c r="D3" s="124" t="s">
        <v>5</v>
      </c>
      <c r="E3" s="12"/>
      <c r="F3" s="12"/>
      <c r="G3" s="12"/>
      <c r="H3" s="13"/>
      <c r="I3" s="13"/>
      <c r="J3" s="89" t="s">
        <v>0</v>
      </c>
      <c r="K3" s="15" t="s">
        <v>1</v>
      </c>
      <c r="L3" s="16" t="s">
        <v>2</v>
      </c>
      <c r="M3" s="13"/>
      <c r="P3" s="35"/>
      <c r="Q3" s="35"/>
      <c r="R3" s="35"/>
      <c r="S3" s="35"/>
      <c r="T3" s="35"/>
      <c r="U3" s="35"/>
      <c r="V3" s="35"/>
      <c r="W3" s="35"/>
      <c r="X3" s="35"/>
      <c r="Y3" s="36"/>
      <c r="Z3" s="36"/>
      <c r="AA3" s="37"/>
      <c r="AB3" s="35"/>
      <c r="AC3" s="35"/>
    </row>
    <row r="4" spans="2:29">
      <c r="B4" s="8" t="s">
        <v>4</v>
      </c>
      <c r="D4" s="125" t="s">
        <v>104</v>
      </c>
      <c r="E4" s="17"/>
      <c r="F4" s="17"/>
      <c r="G4" s="17"/>
      <c r="H4" s="6"/>
      <c r="I4" s="6"/>
      <c r="J4" s="83">
        <v>1</v>
      </c>
      <c r="K4" s="8"/>
      <c r="L4" s="9">
        <f>J4*K4</f>
        <v>0</v>
      </c>
      <c r="M4" s="26"/>
    </row>
    <row r="5" spans="2:29" ht="7.5" customHeight="1">
      <c r="B5" s="8"/>
      <c r="C5" s="18"/>
      <c r="D5" s="121"/>
      <c r="E5" s="17"/>
      <c r="F5" s="17"/>
      <c r="G5" s="17"/>
      <c r="H5" s="6"/>
      <c r="I5" s="8"/>
      <c r="J5" s="83"/>
      <c r="K5" s="8"/>
      <c r="L5" s="9"/>
      <c r="M5" s="6"/>
    </row>
    <row r="6" spans="2:29">
      <c r="B6" s="19" t="s">
        <v>6</v>
      </c>
      <c r="C6" s="18" t="s">
        <v>91</v>
      </c>
      <c r="D6" s="121" t="s">
        <v>92</v>
      </c>
      <c r="H6" s="6"/>
      <c r="I6" s="6"/>
      <c r="J6" s="83">
        <v>1</v>
      </c>
      <c r="K6" s="8"/>
      <c r="L6" s="9">
        <f>J6*K6</f>
        <v>0</v>
      </c>
      <c r="M6" s="6"/>
    </row>
    <row r="7" spans="2:29">
      <c r="B7" s="27"/>
      <c r="C7" s="18"/>
      <c r="D7" s="121" t="s">
        <v>8</v>
      </c>
      <c r="H7" s="6"/>
      <c r="I7" s="6"/>
      <c r="J7" s="83">
        <v>84</v>
      </c>
      <c r="K7" s="8"/>
      <c r="L7" s="9">
        <f>J7*K7</f>
        <v>0</v>
      </c>
      <c r="M7" s="6"/>
      <c r="P7" s="38"/>
    </row>
    <row r="8" spans="2:29">
      <c r="B8" s="27"/>
      <c r="C8" s="18"/>
      <c r="D8" s="121" t="s">
        <v>54</v>
      </c>
      <c r="H8" s="6"/>
      <c r="I8" s="6"/>
      <c r="J8" s="83">
        <v>84</v>
      </c>
      <c r="K8" s="8"/>
      <c r="L8" s="9">
        <f>J8*K8</f>
        <v>0</v>
      </c>
      <c r="M8" s="6"/>
      <c r="P8" s="38"/>
    </row>
    <row r="9" spans="2:29" ht="9.75" customHeight="1">
      <c r="B9" s="19"/>
      <c r="C9" s="18"/>
      <c r="D9" s="121"/>
      <c r="H9" s="6"/>
      <c r="I9" s="8"/>
      <c r="J9" s="81"/>
      <c r="K9" s="8"/>
      <c r="L9" s="9"/>
      <c r="M9" s="6"/>
      <c r="P9" s="38"/>
    </row>
    <row r="10" spans="2:29" ht="12.75" customHeight="1">
      <c r="B10" s="19" t="s">
        <v>9</v>
      </c>
      <c r="C10" t="s">
        <v>98</v>
      </c>
      <c r="D10" s="121" t="s">
        <v>58</v>
      </c>
      <c r="I10" s="8"/>
      <c r="J10" s="83">
        <v>1</v>
      </c>
      <c r="L10" s="9">
        <f>J10*K10</f>
        <v>0</v>
      </c>
      <c r="M10" s="6"/>
      <c r="P10" s="38"/>
    </row>
    <row r="11" spans="2:29" ht="6.75" customHeight="1">
      <c r="B11" s="19"/>
      <c r="C11" s="18"/>
      <c r="D11" s="121"/>
      <c r="H11" s="6"/>
      <c r="I11" s="8"/>
      <c r="J11" s="81"/>
      <c r="K11" s="8"/>
      <c r="L11" s="9"/>
      <c r="M11" s="6"/>
      <c r="P11" s="38"/>
    </row>
    <row r="12" spans="2:29">
      <c r="B12" s="19" t="s">
        <v>10</v>
      </c>
      <c r="C12" s="18" t="s">
        <v>99</v>
      </c>
      <c r="D12" s="80" t="s">
        <v>94</v>
      </c>
      <c r="E12" s="17"/>
      <c r="H12" s="6"/>
      <c r="I12" s="8"/>
      <c r="J12" s="81">
        <v>1</v>
      </c>
      <c r="K12" s="8"/>
      <c r="L12" s="9">
        <f>J12*K12</f>
        <v>0</v>
      </c>
      <c r="M12" s="6"/>
    </row>
    <row r="13" spans="2:29" ht="6.75" customHeight="1">
      <c r="B13" s="8"/>
      <c r="C13" s="18"/>
      <c r="D13" s="121"/>
      <c r="I13" s="18"/>
      <c r="J13" s="84"/>
      <c r="K13" s="8"/>
      <c r="L13" s="9"/>
      <c r="M13" s="6"/>
    </row>
    <row r="14" spans="2:29">
      <c r="B14" s="8" t="s">
        <v>11</v>
      </c>
      <c r="C14" s="18" t="s">
        <v>100</v>
      </c>
      <c r="D14" s="80" t="s">
        <v>93</v>
      </c>
      <c r="E14" s="17"/>
      <c r="H14" s="6"/>
      <c r="I14" s="18"/>
      <c r="J14" s="84">
        <v>3</v>
      </c>
      <c r="K14" s="81"/>
      <c r="L14" s="9">
        <f>J14*K14</f>
        <v>0</v>
      </c>
      <c r="M14" s="6"/>
    </row>
    <row r="15" spans="2:29" ht="5.25" customHeight="1">
      <c r="B15" s="8"/>
      <c r="C15" s="17"/>
      <c r="D15" s="80"/>
      <c r="E15" s="17"/>
      <c r="H15" s="17"/>
      <c r="I15" s="18"/>
      <c r="J15" s="84"/>
      <c r="K15" s="8"/>
      <c r="L15" s="9"/>
      <c r="M15" s="6"/>
    </row>
    <row r="16" spans="2:29">
      <c r="B16" s="8" t="s">
        <v>12</v>
      </c>
      <c r="C16" s="18" t="s">
        <v>80</v>
      </c>
      <c r="D16" s="80" t="s">
        <v>94</v>
      </c>
      <c r="E16" s="17"/>
      <c r="H16" s="17"/>
      <c r="I16" s="18"/>
      <c r="J16" s="84">
        <v>4</v>
      </c>
      <c r="K16" s="8"/>
      <c r="L16" s="9">
        <f>J16*K16</f>
        <v>0</v>
      </c>
      <c r="M16" s="6"/>
    </row>
    <row r="17" spans="2:29" ht="5.25" customHeight="1">
      <c r="B17" s="8"/>
      <c r="C17" s="18"/>
      <c r="D17" s="80"/>
      <c r="E17" s="17"/>
      <c r="H17" s="17"/>
      <c r="I17" s="18"/>
      <c r="J17" s="84"/>
      <c r="K17" s="8"/>
      <c r="L17" s="9"/>
      <c r="M17" s="6"/>
    </row>
    <row r="18" spans="2:29" ht="12.75" customHeight="1">
      <c r="B18" s="8" t="s">
        <v>81</v>
      </c>
      <c r="C18" s="18" t="s">
        <v>80</v>
      </c>
      <c r="D18" s="80" t="s">
        <v>59</v>
      </c>
      <c r="E18" s="17"/>
      <c r="H18" s="17"/>
      <c r="I18" s="18"/>
      <c r="J18" s="84">
        <v>7</v>
      </c>
      <c r="K18" s="8"/>
      <c r="L18" s="9">
        <f>J18*K18</f>
        <v>0</v>
      </c>
      <c r="M18" s="6"/>
    </row>
    <row r="19" spans="2:29" ht="5.25" customHeight="1">
      <c r="B19" s="8"/>
      <c r="C19" s="17"/>
      <c r="D19" s="80"/>
      <c r="E19" s="17"/>
      <c r="H19" s="17"/>
      <c r="I19" s="18"/>
      <c r="J19" s="84"/>
      <c r="K19" s="8"/>
      <c r="L19" s="9"/>
      <c r="M19" s="6"/>
    </row>
    <row r="20" spans="2:29">
      <c r="B20" s="8" t="s">
        <v>41</v>
      </c>
      <c r="C20" s="17" t="s">
        <v>34</v>
      </c>
      <c r="D20" s="121" t="s">
        <v>55</v>
      </c>
      <c r="E20" s="17"/>
      <c r="F20" s="17"/>
      <c r="G20" s="17"/>
      <c r="H20" s="17"/>
      <c r="I20" s="18"/>
      <c r="J20" s="84">
        <v>1</v>
      </c>
      <c r="K20" s="8"/>
      <c r="L20" s="9">
        <f>J20*K20</f>
        <v>0</v>
      </c>
      <c r="M20" s="6"/>
    </row>
    <row r="21" spans="2:29" ht="6" customHeight="1">
      <c r="B21" s="8"/>
      <c r="D21" s="121"/>
      <c r="I21" s="18"/>
      <c r="J21" s="84"/>
      <c r="K21" s="8"/>
      <c r="L21" s="9"/>
      <c r="M21" s="6"/>
    </row>
    <row r="22" spans="2:29">
      <c r="B22" s="8" t="s">
        <v>13</v>
      </c>
      <c r="C22" s="17" t="s">
        <v>67</v>
      </c>
      <c r="D22" s="121" t="s">
        <v>68</v>
      </c>
      <c r="E22" s="17"/>
      <c r="F22" s="17"/>
      <c r="G22" s="17"/>
      <c r="H22" s="17"/>
      <c r="I22" s="18"/>
      <c r="J22" s="84">
        <v>1</v>
      </c>
      <c r="K22" s="8"/>
      <c r="L22" s="9">
        <f>J22*K22</f>
        <v>0</v>
      </c>
      <c r="M22" s="6"/>
    </row>
    <row r="23" spans="2:29" ht="6" customHeight="1">
      <c r="B23" s="8"/>
      <c r="D23" s="121"/>
      <c r="I23" s="18"/>
      <c r="J23" s="84"/>
      <c r="K23" s="8"/>
      <c r="L23" s="9"/>
      <c r="M23" s="6"/>
    </row>
    <row r="24" spans="2:29">
      <c r="B24" s="8" t="s">
        <v>42</v>
      </c>
      <c r="C24" s="25" t="s">
        <v>46</v>
      </c>
      <c r="D24" s="80" t="s">
        <v>101</v>
      </c>
      <c r="E24" s="25"/>
      <c r="F24" s="25"/>
      <c r="G24" s="25"/>
      <c r="H24" s="25"/>
      <c r="I24" s="18"/>
      <c r="J24" s="90">
        <v>5</v>
      </c>
      <c r="K24" s="78"/>
      <c r="L24" s="9">
        <f>J24*K24</f>
        <v>0</v>
      </c>
      <c r="M24" s="6"/>
    </row>
    <row r="25" spans="2:29" ht="6" customHeight="1">
      <c r="B25" s="18"/>
      <c r="C25" s="79"/>
      <c r="D25" s="126"/>
      <c r="E25" s="35"/>
      <c r="F25" s="35"/>
      <c r="G25" s="35"/>
      <c r="H25" s="35"/>
      <c r="I25" s="79"/>
      <c r="J25" s="91"/>
      <c r="K25" s="40"/>
      <c r="L25" s="9"/>
      <c r="M25" s="6"/>
    </row>
    <row r="26" spans="2:29">
      <c r="B26" s="8" t="s">
        <v>43</v>
      </c>
      <c r="C26" s="25" t="s">
        <v>46</v>
      </c>
      <c r="D26" s="80" t="s">
        <v>102</v>
      </c>
      <c r="E26" s="25"/>
      <c r="F26" s="25"/>
      <c r="G26" s="25"/>
      <c r="H26" s="25"/>
      <c r="I26" s="18"/>
      <c r="J26" s="90">
        <v>16</v>
      </c>
      <c r="K26" s="78"/>
      <c r="L26" s="9">
        <f>J26*K26</f>
        <v>0</v>
      </c>
      <c r="M26" s="6"/>
    </row>
    <row r="27" spans="2:29" s="10" customFormat="1" ht="6" customHeight="1">
      <c r="B27" s="69"/>
      <c r="C27" s="35"/>
      <c r="D27" s="126"/>
      <c r="E27" s="35"/>
      <c r="F27" s="35"/>
      <c r="G27" s="35"/>
      <c r="H27" s="35"/>
      <c r="I27" s="79"/>
      <c r="J27" s="91"/>
      <c r="K27" s="40"/>
      <c r="L27" s="9"/>
      <c r="M27" s="70"/>
      <c r="P27" s="35"/>
      <c r="Q27" s="35"/>
      <c r="R27" s="35"/>
      <c r="S27" s="35"/>
      <c r="T27" s="35"/>
      <c r="U27" s="35"/>
      <c r="V27" s="35"/>
      <c r="W27" s="35"/>
      <c r="X27" s="35"/>
      <c r="Y27" s="36"/>
      <c r="Z27" s="36"/>
      <c r="AA27" s="37"/>
      <c r="AB27" s="35"/>
      <c r="AC27" s="35"/>
    </row>
    <row r="28" spans="2:29" s="22" customFormat="1" ht="12.75" customHeight="1">
      <c r="B28" s="23" t="s">
        <v>35</v>
      </c>
      <c r="C28" s="25" t="s">
        <v>95</v>
      </c>
      <c r="D28" s="80" t="s">
        <v>96</v>
      </c>
      <c r="E28" s="25"/>
      <c r="F28" s="25"/>
      <c r="G28" s="25"/>
      <c r="H28" s="25"/>
      <c r="I28" s="28"/>
      <c r="J28" s="90">
        <v>1</v>
      </c>
      <c r="K28" s="78"/>
      <c r="L28" s="9">
        <f>J28*K28</f>
        <v>0</v>
      </c>
      <c r="M28" s="24"/>
      <c r="P28" s="25"/>
      <c r="Q28" s="25"/>
      <c r="R28" s="25"/>
      <c r="S28" s="25"/>
      <c r="T28" s="25"/>
      <c r="U28" s="25"/>
      <c r="V28" s="25"/>
      <c r="W28" s="25"/>
      <c r="X28" s="25"/>
      <c r="Y28" s="119"/>
      <c r="Z28" s="119"/>
      <c r="AA28" s="120"/>
      <c r="AB28" s="25"/>
      <c r="AC28" s="25"/>
    </row>
    <row r="29" spans="2:29" s="10" customFormat="1" ht="6" customHeight="1">
      <c r="B29" s="69"/>
      <c r="C29" s="35"/>
      <c r="D29" s="126"/>
      <c r="E29" s="35"/>
      <c r="F29" s="35"/>
      <c r="G29" s="35"/>
      <c r="H29" s="35"/>
      <c r="I29" s="79"/>
      <c r="J29" s="91"/>
      <c r="K29" s="40"/>
      <c r="L29" s="9"/>
      <c r="M29" s="70"/>
      <c r="P29" s="35"/>
      <c r="Q29" s="35"/>
      <c r="R29" s="35"/>
      <c r="S29" s="35"/>
      <c r="T29" s="35"/>
      <c r="U29" s="35"/>
      <c r="V29" s="35"/>
      <c r="W29" s="35"/>
      <c r="X29" s="35"/>
      <c r="Y29" s="36"/>
      <c r="Z29" s="36"/>
      <c r="AA29" s="37"/>
      <c r="AB29" s="35"/>
      <c r="AC29" s="35"/>
    </row>
    <row r="30" spans="2:29">
      <c r="B30" s="8" t="s">
        <v>36</v>
      </c>
      <c r="C30" t="s">
        <v>33</v>
      </c>
      <c r="D30" s="121" t="s">
        <v>97</v>
      </c>
      <c r="I30" s="18"/>
      <c r="J30" s="81">
        <v>1</v>
      </c>
      <c r="K30" s="8"/>
      <c r="L30" s="9">
        <f>J30*K30</f>
        <v>0</v>
      </c>
      <c r="M30" s="6"/>
    </row>
    <row r="31" spans="2:29" ht="6" customHeight="1">
      <c r="B31" s="8"/>
      <c r="D31" s="121"/>
      <c r="I31" s="18"/>
      <c r="J31" s="84"/>
      <c r="K31" s="8"/>
      <c r="L31" s="9"/>
      <c r="M31" s="6"/>
      <c r="Q31" s="25"/>
      <c r="R31" s="34"/>
      <c r="T31" s="25"/>
      <c r="U31" s="25"/>
      <c r="V31" s="25"/>
      <c r="W31" s="25"/>
      <c r="X31" s="25"/>
      <c r="Y31" s="25"/>
      <c r="Z31" s="25"/>
      <c r="AA31" s="32"/>
    </row>
    <row r="32" spans="2:29">
      <c r="B32" s="8" t="s">
        <v>37</v>
      </c>
      <c r="C32" t="s">
        <v>60</v>
      </c>
      <c r="D32" s="121" t="s">
        <v>61</v>
      </c>
      <c r="I32" s="18"/>
      <c r="J32" s="84">
        <v>1</v>
      </c>
      <c r="K32" s="8"/>
      <c r="L32" s="9">
        <f>J32*K32</f>
        <v>0</v>
      </c>
      <c r="M32" s="6"/>
      <c r="Q32" s="25"/>
      <c r="R32" s="34"/>
      <c r="T32" s="25"/>
      <c r="U32" s="25"/>
      <c r="V32" s="25"/>
      <c r="W32" s="25"/>
      <c r="X32" s="25"/>
      <c r="Y32" s="25"/>
      <c r="Z32" s="25"/>
      <c r="AA32" s="32"/>
    </row>
    <row r="33" spans="1:29" ht="6" customHeight="1">
      <c r="B33" s="8"/>
      <c r="D33" s="121"/>
      <c r="I33" s="18"/>
      <c r="J33" s="84"/>
      <c r="K33" s="8"/>
      <c r="L33" s="9"/>
      <c r="M33" s="6"/>
      <c r="Q33" s="25"/>
      <c r="R33" s="34"/>
      <c r="T33" s="25"/>
      <c r="U33" s="25"/>
      <c r="V33" s="25"/>
      <c r="W33" s="25"/>
      <c r="X33" s="25"/>
      <c r="Y33" s="25"/>
      <c r="Z33" s="25"/>
      <c r="AA33" s="32"/>
    </row>
    <row r="34" spans="1:29">
      <c r="B34" s="23" t="s">
        <v>38</v>
      </c>
      <c r="C34" t="s">
        <v>24</v>
      </c>
      <c r="D34" s="121" t="s">
        <v>25</v>
      </c>
      <c r="I34" s="18"/>
      <c r="J34" s="84">
        <v>1</v>
      </c>
      <c r="K34" s="8"/>
      <c r="L34" s="9">
        <f>J34*K34</f>
        <v>0</v>
      </c>
      <c r="M34" s="6"/>
    </row>
    <row r="35" spans="1:29">
      <c r="B35" s="8"/>
      <c r="D35" s="121"/>
      <c r="I35" s="18"/>
      <c r="J35" s="84"/>
      <c r="K35" s="8"/>
      <c r="L35" s="9"/>
      <c r="M35" s="6"/>
      <c r="N35" s="22"/>
      <c r="P35" s="25"/>
    </row>
    <row r="36" spans="1:29">
      <c r="B36" s="23" t="s">
        <v>39</v>
      </c>
      <c r="D36" s="121" t="s">
        <v>17</v>
      </c>
      <c r="I36" s="18"/>
      <c r="J36" s="84">
        <v>1</v>
      </c>
      <c r="K36" s="8"/>
      <c r="L36" s="9">
        <f>J36*K36</f>
        <v>0</v>
      </c>
      <c r="M36" s="6"/>
      <c r="O36" s="22"/>
    </row>
    <row r="37" spans="1:29">
      <c r="B37" s="8"/>
      <c r="D37" s="121"/>
      <c r="I37" s="18"/>
      <c r="J37" s="84"/>
      <c r="K37" s="8"/>
      <c r="L37" s="9"/>
      <c r="M37" s="6"/>
    </row>
    <row r="38" spans="1:29">
      <c r="B38" s="23" t="s">
        <v>44</v>
      </c>
      <c r="D38" s="121" t="s">
        <v>15</v>
      </c>
      <c r="I38" s="18"/>
      <c r="J38" s="84">
        <v>1</v>
      </c>
      <c r="K38" s="8"/>
      <c r="L38" s="9">
        <f>J38*K38</f>
        <v>0</v>
      </c>
      <c r="M38" s="6"/>
      <c r="AB38" s="25"/>
    </row>
    <row r="39" spans="1:29">
      <c r="B39" s="8"/>
      <c r="C39" s="17"/>
      <c r="D39" s="121"/>
      <c r="E39" s="17"/>
      <c r="F39" s="17"/>
      <c r="G39" s="17"/>
      <c r="H39" s="17"/>
      <c r="I39" s="18"/>
      <c r="J39" s="84"/>
      <c r="K39" s="8"/>
      <c r="L39" s="9"/>
      <c r="M39" s="6"/>
    </row>
    <row r="40" spans="1:29">
      <c r="A40" s="22"/>
      <c r="B40" s="8"/>
      <c r="C40" s="25"/>
      <c r="D40" s="121"/>
      <c r="E40" s="25"/>
      <c r="F40" s="25"/>
      <c r="G40" s="25"/>
      <c r="H40" s="25"/>
      <c r="I40" s="28"/>
      <c r="J40" s="80"/>
      <c r="K40" s="23"/>
      <c r="L40" s="32">
        <f>SUM(L4:L39)</f>
        <v>0</v>
      </c>
      <c r="M40" s="24"/>
    </row>
    <row r="41" spans="1:29" s="22" customFormat="1" ht="5.25" customHeight="1">
      <c r="A41"/>
      <c r="B41" s="7"/>
      <c r="C41" s="3"/>
      <c r="D41" s="127"/>
      <c r="E41" s="3"/>
      <c r="F41" s="3"/>
      <c r="G41" s="3"/>
      <c r="H41" s="3"/>
      <c r="I41" s="30"/>
      <c r="J41" s="92"/>
      <c r="K41" s="7"/>
      <c r="L41" s="4"/>
      <c r="M41" s="5"/>
      <c r="N41"/>
      <c r="O41"/>
      <c r="P41" s="17"/>
      <c r="Q41" s="17"/>
      <c r="R41" s="25"/>
      <c r="S41" s="21"/>
      <c r="T41" s="17"/>
      <c r="U41" s="17"/>
      <c r="V41" s="17"/>
      <c r="W41" s="17"/>
      <c r="X41" s="17"/>
      <c r="Y41" s="17"/>
      <c r="Z41" s="17"/>
      <c r="AA41" s="33"/>
      <c r="AB41" s="17"/>
      <c r="AC41" s="25"/>
    </row>
    <row r="49" spans="2:29">
      <c r="B49" s="1" t="s">
        <v>235</v>
      </c>
      <c r="C49" s="1"/>
      <c r="P49" s="34"/>
      <c r="Q49" s="34"/>
    </row>
    <row r="50" spans="2:29" s="10" customFormat="1" ht="12" thickBot="1">
      <c r="B50" s="11" t="s">
        <v>3</v>
      </c>
      <c r="C50" s="11" t="s">
        <v>7</v>
      </c>
      <c r="D50" s="124" t="s">
        <v>5</v>
      </c>
      <c r="E50" s="12"/>
      <c r="F50" s="12"/>
      <c r="G50" s="12"/>
      <c r="H50" s="13"/>
      <c r="I50" s="13"/>
      <c r="J50" s="89" t="s">
        <v>0</v>
      </c>
      <c r="K50" s="15" t="s">
        <v>1</v>
      </c>
      <c r="L50" s="16" t="s">
        <v>2</v>
      </c>
      <c r="M50" s="13"/>
      <c r="P50" s="35"/>
      <c r="Q50" s="35"/>
      <c r="R50" s="35"/>
      <c r="S50" s="35"/>
      <c r="T50" s="35"/>
      <c r="U50" s="35"/>
      <c r="V50" s="35"/>
      <c r="W50" s="35"/>
      <c r="X50" s="35"/>
      <c r="Y50" s="36"/>
      <c r="Z50" s="36"/>
      <c r="AA50" s="37"/>
      <c r="AB50" s="35"/>
      <c r="AC50" s="35"/>
    </row>
    <row r="51" spans="2:29">
      <c r="B51" s="8" t="s">
        <v>4</v>
      </c>
      <c r="D51" s="125" t="s">
        <v>79</v>
      </c>
      <c r="E51" s="17"/>
      <c r="F51" s="17"/>
      <c r="G51" s="17"/>
      <c r="H51" s="6"/>
      <c r="I51" s="6"/>
      <c r="J51" s="83">
        <v>1</v>
      </c>
      <c r="K51" s="8"/>
      <c r="L51" s="9">
        <f>J51*K51</f>
        <v>0</v>
      </c>
      <c r="M51" s="26"/>
    </row>
    <row r="52" spans="2:29" ht="7.5" customHeight="1">
      <c r="B52" s="8"/>
      <c r="C52" s="18"/>
      <c r="D52" s="121"/>
      <c r="E52" s="17"/>
      <c r="F52" s="17"/>
      <c r="G52" s="17"/>
      <c r="H52" s="6"/>
      <c r="I52" s="8"/>
      <c r="J52" s="83"/>
      <c r="K52" s="8"/>
      <c r="L52" s="9"/>
      <c r="M52" s="6"/>
    </row>
    <row r="53" spans="2:29">
      <c r="B53" s="19" t="s">
        <v>6</v>
      </c>
      <c r="C53" s="18" t="s">
        <v>91</v>
      </c>
      <c r="D53" s="121" t="s">
        <v>103</v>
      </c>
      <c r="H53" s="6"/>
      <c r="I53" s="6"/>
      <c r="J53" s="83">
        <v>1</v>
      </c>
      <c r="K53" s="8"/>
      <c r="L53" s="9">
        <f>J53*K53</f>
        <v>0</v>
      </c>
      <c r="M53" s="6"/>
    </row>
    <row r="54" spans="2:29">
      <c r="B54" s="27"/>
      <c r="C54" s="18"/>
      <c r="D54" s="121" t="s">
        <v>8</v>
      </c>
      <c r="H54" s="6"/>
      <c r="I54" s="6"/>
      <c r="J54" s="83">
        <v>27</v>
      </c>
      <c r="K54" s="8"/>
      <c r="L54" s="9">
        <f>J54*K54</f>
        <v>0</v>
      </c>
      <c r="M54" s="6"/>
      <c r="P54" s="38"/>
    </row>
    <row r="55" spans="2:29">
      <c r="B55" s="27"/>
      <c r="C55" s="18"/>
      <c r="D55" s="121" t="s">
        <v>54</v>
      </c>
      <c r="H55" s="6"/>
      <c r="I55" s="6"/>
      <c r="J55" s="83">
        <v>27</v>
      </c>
      <c r="K55" s="8"/>
      <c r="L55" s="9">
        <f>J55*K55</f>
        <v>0</v>
      </c>
      <c r="M55" s="6"/>
      <c r="P55" s="38"/>
    </row>
    <row r="56" spans="2:29" ht="9.75" customHeight="1">
      <c r="B56" s="19"/>
      <c r="C56" s="18"/>
      <c r="D56" s="121"/>
      <c r="H56" s="6"/>
      <c r="I56" s="8"/>
      <c r="J56" s="81"/>
      <c r="K56" s="8"/>
      <c r="L56" s="9"/>
      <c r="M56" s="6"/>
      <c r="P56" s="38"/>
    </row>
    <row r="57" spans="2:29" ht="12.75" customHeight="1">
      <c r="B57" s="19" t="s">
        <v>9</v>
      </c>
      <c r="C57" t="s">
        <v>98</v>
      </c>
      <c r="D57" s="121" t="s">
        <v>58</v>
      </c>
      <c r="I57" s="8"/>
      <c r="J57" s="83">
        <v>1</v>
      </c>
      <c r="L57" s="9">
        <f>J57*K57</f>
        <v>0</v>
      </c>
      <c r="M57" s="6"/>
      <c r="P57" s="38"/>
    </row>
    <row r="58" spans="2:29" ht="6.75" customHeight="1">
      <c r="B58" s="19"/>
      <c r="C58" s="18"/>
      <c r="D58" s="121"/>
      <c r="H58" s="6"/>
      <c r="I58" s="8"/>
      <c r="J58" s="81"/>
      <c r="K58" s="8"/>
      <c r="L58" s="9"/>
      <c r="M58" s="6"/>
      <c r="P58" s="38"/>
    </row>
    <row r="59" spans="2:29">
      <c r="B59" s="19" t="s">
        <v>10</v>
      </c>
      <c r="C59" s="18" t="s">
        <v>99</v>
      </c>
      <c r="D59" s="80" t="s">
        <v>94</v>
      </c>
      <c r="E59" s="17"/>
      <c r="H59" s="6"/>
      <c r="I59" s="8"/>
      <c r="J59" s="81">
        <v>1</v>
      </c>
      <c r="K59" s="8"/>
      <c r="L59" s="9">
        <f>J59*K59</f>
        <v>0</v>
      </c>
      <c r="M59" s="6"/>
    </row>
    <row r="60" spans="2:29" ht="6.75" customHeight="1">
      <c r="B60" s="8"/>
      <c r="C60" s="18"/>
      <c r="D60" s="121"/>
      <c r="I60" s="18"/>
      <c r="J60" s="84"/>
      <c r="K60" s="8"/>
      <c r="L60" s="9"/>
      <c r="M60" s="6"/>
    </row>
    <row r="61" spans="2:29">
      <c r="B61" s="8" t="s">
        <v>11</v>
      </c>
      <c r="C61" s="18" t="s">
        <v>100</v>
      </c>
      <c r="D61" s="80" t="s">
        <v>93</v>
      </c>
      <c r="E61" s="17"/>
      <c r="H61" s="6"/>
      <c r="I61" s="18"/>
      <c r="J61" s="84">
        <v>3</v>
      </c>
      <c r="K61" s="81"/>
      <c r="L61" s="9">
        <f>J61*K61</f>
        <v>0</v>
      </c>
      <c r="M61" s="6"/>
    </row>
    <row r="62" spans="2:29" ht="5.25" customHeight="1">
      <c r="B62" s="8"/>
      <c r="C62" s="17"/>
      <c r="D62" s="80"/>
      <c r="E62" s="17"/>
      <c r="H62" s="17"/>
      <c r="I62" s="18"/>
      <c r="J62" s="84"/>
      <c r="K62" s="8"/>
      <c r="L62" s="9"/>
      <c r="M62" s="6"/>
    </row>
    <row r="63" spans="2:29" ht="12.75" customHeight="1">
      <c r="B63" s="8" t="s">
        <v>12</v>
      </c>
      <c r="C63" s="18" t="s">
        <v>80</v>
      </c>
      <c r="D63" s="80" t="s">
        <v>59</v>
      </c>
      <c r="E63" s="17"/>
      <c r="H63" s="17"/>
      <c r="I63" s="18"/>
      <c r="J63" s="84">
        <v>3</v>
      </c>
      <c r="K63" s="8"/>
      <c r="L63" s="9">
        <f>J63*K63</f>
        <v>0</v>
      </c>
      <c r="M63" s="6"/>
    </row>
    <row r="64" spans="2:29" ht="5.25" customHeight="1">
      <c r="B64" s="8"/>
      <c r="C64" s="17"/>
      <c r="D64" s="80"/>
      <c r="E64" s="17"/>
      <c r="H64" s="17"/>
      <c r="I64" s="18"/>
      <c r="J64" s="84"/>
      <c r="K64" s="8"/>
      <c r="L64" s="9"/>
      <c r="M64" s="6"/>
    </row>
    <row r="65" spans="2:29">
      <c r="B65" s="8" t="s">
        <v>81</v>
      </c>
      <c r="C65" s="17" t="s">
        <v>34</v>
      </c>
      <c r="D65" s="121" t="s">
        <v>55</v>
      </c>
      <c r="E65" s="17"/>
      <c r="F65" s="17"/>
      <c r="G65" s="17"/>
      <c r="H65" s="17"/>
      <c r="I65" s="18"/>
      <c r="J65" s="84">
        <v>1</v>
      </c>
      <c r="K65" s="8"/>
      <c r="L65" s="9">
        <f>J65*K65</f>
        <v>0</v>
      </c>
      <c r="M65" s="6"/>
    </row>
    <row r="66" spans="2:29" ht="6" customHeight="1">
      <c r="B66" s="8"/>
      <c r="D66" s="121"/>
      <c r="I66" s="18"/>
      <c r="J66" s="84"/>
      <c r="K66" s="8"/>
      <c r="L66" s="9"/>
      <c r="M66" s="6"/>
    </row>
    <row r="67" spans="2:29">
      <c r="B67" s="8" t="s">
        <v>41</v>
      </c>
      <c r="C67" s="17" t="s">
        <v>67</v>
      </c>
      <c r="D67" s="121" t="s">
        <v>68</v>
      </c>
      <c r="E67" s="17"/>
      <c r="F67" s="17"/>
      <c r="G67" s="17"/>
      <c r="H67" s="17"/>
      <c r="I67" s="18"/>
      <c r="J67" s="84">
        <v>1</v>
      </c>
      <c r="K67" s="8"/>
      <c r="L67" s="9">
        <f>J67*K67</f>
        <v>0</v>
      </c>
      <c r="M67" s="6"/>
    </row>
    <row r="68" spans="2:29" ht="6" customHeight="1">
      <c r="B68" s="8"/>
      <c r="D68" s="121"/>
      <c r="I68" s="18"/>
      <c r="J68" s="84"/>
      <c r="K68" s="8"/>
      <c r="L68" s="9"/>
      <c r="M68" s="6"/>
    </row>
    <row r="69" spans="2:29">
      <c r="B69" s="8" t="s">
        <v>13</v>
      </c>
      <c r="C69" s="25" t="s">
        <v>46</v>
      </c>
      <c r="D69" s="80" t="s">
        <v>101</v>
      </c>
      <c r="E69" s="25"/>
      <c r="F69" s="25"/>
      <c r="G69" s="25"/>
      <c r="H69" s="25"/>
      <c r="I69" s="18"/>
      <c r="J69" s="90">
        <v>3</v>
      </c>
      <c r="K69" s="78"/>
      <c r="L69" s="9">
        <f>J69*K69</f>
        <v>0</v>
      </c>
      <c r="M69" s="6"/>
    </row>
    <row r="70" spans="2:29" ht="6" customHeight="1">
      <c r="B70" s="18"/>
      <c r="C70" s="79"/>
      <c r="D70" s="126"/>
      <c r="E70" s="35"/>
      <c r="F70" s="35"/>
      <c r="G70" s="35"/>
      <c r="H70" s="35"/>
      <c r="I70" s="79"/>
      <c r="J70" s="91"/>
      <c r="K70" s="40"/>
      <c r="L70" s="9"/>
      <c r="M70" s="6"/>
    </row>
    <row r="71" spans="2:29">
      <c r="B71" s="8" t="s">
        <v>42</v>
      </c>
      <c r="C71" s="25" t="s">
        <v>46</v>
      </c>
      <c r="D71" s="80" t="s">
        <v>102</v>
      </c>
      <c r="E71" s="25"/>
      <c r="F71" s="25"/>
      <c r="G71" s="25"/>
      <c r="H71" s="25"/>
      <c r="I71" s="18"/>
      <c r="J71" s="90">
        <v>8</v>
      </c>
      <c r="K71" s="78"/>
      <c r="L71" s="9">
        <f>J71*K71</f>
        <v>0</v>
      </c>
      <c r="M71" s="6"/>
    </row>
    <row r="72" spans="2:29" ht="6" customHeight="1">
      <c r="B72" s="8"/>
      <c r="C72" s="25"/>
      <c r="D72" s="80"/>
      <c r="E72" s="25"/>
      <c r="F72" s="25"/>
      <c r="G72" s="25"/>
      <c r="H72" s="25"/>
      <c r="I72" s="18"/>
      <c r="J72" s="90"/>
      <c r="K72" s="78"/>
      <c r="L72" s="9"/>
      <c r="M72" s="6"/>
    </row>
    <row r="73" spans="2:29" s="22" customFormat="1" ht="12.75" customHeight="1">
      <c r="B73" s="23" t="s">
        <v>43</v>
      </c>
      <c r="C73" s="25" t="s">
        <v>95</v>
      </c>
      <c r="D73" s="80" t="s">
        <v>96</v>
      </c>
      <c r="E73" s="25"/>
      <c r="F73" s="25"/>
      <c r="G73" s="25"/>
      <c r="H73" s="25"/>
      <c r="I73" s="28"/>
      <c r="J73" s="90">
        <v>1</v>
      </c>
      <c r="K73" s="78"/>
      <c r="L73" s="9">
        <f>J73*K73</f>
        <v>0</v>
      </c>
      <c r="M73" s="24"/>
      <c r="P73" s="25"/>
      <c r="Q73" s="25"/>
      <c r="R73" s="25"/>
      <c r="S73" s="25"/>
      <c r="T73" s="25"/>
      <c r="U73" s="25"/>
      <c r="V73" s="25"/>
      <c r="W73" s="25"/>
      <c r="X73" s="25"/>
      <c r="Y73" s="119"/>
      <c r="Z73" s="119"/>
      <c r="AA73" s="120"/>
      <c r="AB73" s="25"/>
      <c r="AC73" s="25"/>
    </row>
    <row r="74" spans="2:29" s="10" customFormat="1" ht="6" customHeight="1">
      <c r="B74" s="69"/>
      <c r="C74" s="35"/>
      <c r="D74" s="126"/>
      <c r="E74" s="35"/>
      <c r="F74" s="35"/>
      <c r="G74" s="35"/>
      <c r="H74" s="35"/>
      <c r="I74" s="79"/>
      <c r="J74" s="91"/>
      <c r="K74" s="40"/>
      <c r="L74" s="9"/>
      <c r="M74" s="70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6"/>
      <c r="AA74" s="37"/>
      <c r="AB74" s="35"/>
      <c r="AC74" s="35"/>
    </row>
    <row r="75" spans="2:29">
      <c r="B75" s="8" t="s">
        <v>35</v>
      </c>
      <c r="C75" t="s">
        <v>33</v>
      </c>
      <c r="D75" s="121" t="s">
        <v>97</v>
      </c>
      <c r="I75" s="18"/>
      <c r="J75" s="81">
        <v>1</v>
      </c>
      <c r="K75" s="8"/>
      <c r="L75" s="9">
        <f>J75*K75</f>
        <v>0</v>
      </c>
      <c r="M75" s="6"/>
    </row>
    <row r="76" spans="2:29" ht="6" customHeight="1">
      <c r="B76" s="8"/>
      <c r="D76" s="121"/>
      <c r="I76" s="18"/>
      <c r="J76" s="84"/>
      <c r="K76" s="8"/>
      <c r="L76" s="9"/>
      <c r="M76" s="6"/>
      <c r="Q76" s="25"/>
      <c r="R76" s="34"/>
      <c r="T76" s="25"/>
      <c r="U76" s="25"/>
      <c r="V76" s="25"/>
      <c r="W76" s="25"/>
      <c r="X76" s="25"/>
      <c r="Y76" s="25"/>
      <c r="Z76" s="25"/>
      <c r="AA76" s="32"/>
    </row>
    <row r="77" spans="2:29">
      <c r="B77" s="8" t="s">
        <v>36</v>
      </c>
      <c r="C77" t="s">
        <v>60</v>
      </c>
      <c r="D77" s="121" t="s">
        <v>61</v>
      </c>
      <c r="I77" s="18"/>
      <c r="J77" s="84">
        <v>1</v>
      </c>
      <c r="K77" s="8"/>
      <c r="L77" s="9">
        <f>J77*K77</f>
        <v>0</v>
      </c>
      <c r="M77" s="6"/>
      <c r="Q77" s="25"/>
      <c r="R77" s="34"/>
      <c r="T77" s="25"/>
      <c r="U77" s="25"/>
      <c r="V77" s="25"/>
      <c r="W77" s="25"/>
      <c r="X77" s="25"/>
      <c r="Y77" s="25"/>
      <c r="Z77" s="25"/>
      <c r="AA77" s="32"/>
    </row>
    <row r="78" spans="2:29" ht="6" customHeight="1">
      <c r="B78" s="8"/>
      <c r="D78" s="121"/>
      <c r="I78" s="18"/>
      <c r="J78" s="84"/>
      <c r="K78" s="8"/>
      <c r="L78" s="9"/>
      <c r="M78" s="6"/>
      <c r="Q78" s="25"/>
      <c r="R78" s="34"/>
      <c r="T78" s="25"/>
      <c r="U78" s="25"/>
      <c r="V78" s="25"/>
      <c r="W78" s="25"/>
      <c r="X78" s="25"/>
      <c r="Y78" s="25"/>
      <c r="Z78" s="25"/>
      <c r="AA78" s="32"/>
    </row>
    <row r="79" spans="2:29">
      <c r="B79" s="23" t="s">
        <v>37</v>
      </c>
      <c r="C79" t="s">
        <v>24</v>
      </c>
      <c r="D79" s="121" t="s">
        <v>25</v>
      </c>
      <c r="I79" s="18"/>
      <c r="J79" s="84">
        <v>1</v>
      </c>
      <c r="K79" s="8"/>
      <c r="L79" s="9">
        <f>J79*K79</f>
        <v>0</v>
      </c>
      <c r="M79" s="6"/>
    </row>
    <row r="80" spans="2:29">
      <c r="B80" s="23"/>
      <c r="D80" s="121"/>
      <c r="I80" s="18"/>
      <c r="J80" s="84"/>
      <c r="K80" s="8"/>
      <c r="L80" s="9"/>
      <c r="M80" s="6"/>
    </row>
    <row r="81" spans="1:29">
      <c r="B81" s="23" t="s">
        <v>38</v>
      </c>
      <c r="D81" s="121" t="s">
        <v>17</v>
      </c>
      <c r="I81" s="18"/>
      <c r="J81" s="84">
        <v>1</v>
      </c>
      <c r="K81" s="8"/>
      <c r="L81" s="9">
        <f>J81*K81</f>
        <v>0</v>
      </c>
      <c r="M81" s="6"/>
      <c r="O81" s="22"/>
    </row>
    <row r="82" spans="1:29">
      <c r="B82" s="8"/>
      <c r="D82" s="121"/>
      <c r="I82" s="18"/>
      <c r="J82" s="84"/>
      <c r="K82" s="8"/>
      <c r="L82" s="9"/>
      <c r="M82" s="6"/>
    </row>
    <row r="83" spans="1:29">
      <c r="B83" s="23" t="s">
        <v>39</v>
      </c>
      <c r="D83" s="121" t="s">
        <v>15</v>
      </c>
      <c r="I83" s="18"/>
      <c r="J83" s="84">
        <v>1</v>
      </c>
      <c r="K83" s="8"/>
      <c r="L83" s="9">
        <f>J83*K83</f>
        <v>0</v>
      </c>
      <c r="M83" s="6"/>
      <c r="AB83" s="25"/>
    </row>
    <row r="84" spans="1:29">
      <c r="B84" s="8"/>
      <c r="C84" s="17"/>
      <c r="D84" s="121"/>
      <c r="E84" s="17"/>
      <c r="F84" s="17"/>
      <c r="G84" s="17"/>
      <c r="H84" s="17"/>
      <c r="I84" s="18"/>
      <c r="J84" s="84"/>
      <c r="K84" s="8"/>
      <c r="L84" s="9"/>
      <c r="M84" s="6"/>
    </row>
    <row r="85" spans="1:29">
      <c r="A85" s="22"/>
      <c r="B85" s="8"/>
      <c r="C85" s="25"/>
      <c r="D85" s="121"/>
      <c r="E85" s="25"/>
      <c r="F85" s="25"/>
      <c r="G85" s="25"/>
      <c r="H85" s="25"/>
      <c r="I85" s="28"/>
      <c r="J85" s="80"/>
      <c r="K85" s="23"/>
      <c r="L85" s="32">
        <f>SUM(L51:L84)</f>
        <v>0</v>
      </c>
      <c r="M85" s="24"/>
    </row>
    <row r="86" spans="1:29" s="22" customFormat="1" ht="5.25" customHeight="1">
      <c r="A86"/>
      <c r="B86" s="7"/>
      <c r="C86" s="3"/>
      <c r="D86" s="127"/>
      <c r="E86" s="3"/>
      <c r="F86" s="3"/>
      <c r="G86" s="3"/>
      <c r="H86" s="3"/>
      <c r="I86" s="30"/>
      <c r="J86" s="92"/>
      <c r="K86" s="7"/>
      <c r="L86" s="4"/>
      <c r="M86" s="5"/>
      <c r="N86"/>
      <c r="O86"/>
      <c r="P86" s="17"/>
      <c r="Q86" s="17"/>
      <c r="R86" s="25"/>
      <c r="S86" s="21"/>
      <c r="T86" s="17"/>
      <c r="U86" s="17"/>
      <c r="V86" s="17"/>
      <c r="W86" s="17"/>
      <c r="X86" s="17"/>
      <c r="Y86" s="17"/>
      <c r="Z86" s="17"/>
      <c r="AA86" s="33"/>
      <c r="AB86" s="17"/>
      <c r="AC86" s="25"/>
    </row>
  </sheetData>
  <pageMargins left="0.78740157499999996" right="0.78740157499999996" top="0.984251969" bottom="0.984251969" header="0.4921259845" footer="0.4921259845"/>
  <pageSetup paperSize="9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01"/>
  <sheetViews>
    <sheetView topLeftCell="A130" zoomScale="80" zoomScaleNormal="80" workbookViewId="0">
      <selection activeCell="N76" sqref="N76"/>
    </sheetView>
  </sheetViews>
  <sheetFormatPr defaultRowHeight="12.75"/>
  <cols>
    <col min="1" max="1" width="0.85546875" customWidth="1"/>
    <col min="2" max="2" width="4.140625" customWidth="1"/>
    <col min="3" max="3" width="11" customWidth="1"/>
    <col min="4" max="4" width="16.42578125" customWidth="1"/>
    <col min="6" max="6" width="53" customWidth="1"/>
    <col min="7" max="7" width="14.7109375" customWidth="1"/>
    <col min="8" max="8" width="9.7109375" customWidth="1"/>
    <col min="9" max="9" width="10.85546875" customWidth="1"/>
    <col min="10" max="10" width="14.28515625" customWidth="1"/>
    <col min="11" max="11" width="1.42578125" customWidth="1"/>
    <col min="12" max="12" width="2" customWidth="1"/>
  </cols>
  <sheetData>
    <row r="1" spans="1:11">
      <c r="B1" s="1" t="s">
        <v>105</v>
      </c>
      <c r="C1" s="1"/>
      <c r="D1" s="22"/>
      <c r="E1" s="20"/>
      <c r="J1" s="2"/>
    </row>
    <row r="2" spans="1:11" ht="13.5" thickBot="1">
      <c r="A2" s="10"/>
      <c r="B2" s="11" t="s">
        <v>3</v>
      </c>
      <c r="C2" s="11" t="s">
        <v>7</v>
      </c>
      <c r="D2" s="42" t="s">
        <v>62</v>
      </c>
      <c r="E2" s="42" t="s">
        <v>5</v>
      </c>
      <c r="F2" s="14" t="s">
        <v>20</v>
      </c>
      <c r="G2" s="41" t="s">
        <v>63</v>
      </c>
      <c r="H2" s="14" t="s">
        <v>53</v>
      </c>
      <c r="I2" s="15" t="s">
        <v>1</v>
      </c>
      <c r="J2" s="16" t="s">
        <v>2</v>
      </c>
      <c r="K2" s="13"/>
    </row>
    <row r="3" spans="1:11">
      <c r="A3" s="10"/>
      <c r="B3" s="69" t="s">
        <v>4</v>
      </c>
      <c r="C3" s="8" t="s">
        <v>106</v>
      </c>
      <c r="E3" s="95" t="s">
        <v>116</v>
      </c>
      <c r="F3" s="39"/>
      <c r="G3" s="6"/>
      <c r="H3" s="6" t="s">
        <v>21</v>
      </c>
      <c r="I3" s="8"/>
      <c r="J3" s="9"/>
      <c r="K3" s="70"/>
    </row>
    <row r="4" spans="1:11">
      <c r="A4" s="10"/>
      <c r="B4" s="69"/>
      <c r="C4" s="8"/>
      <c r="D4" s="95"/>
      <c r="E4" s="31"/>
      <c r="F4" s="39" t="s">
        <v>18</v>
      </c>
      <c r="G4" s="39" t="s">
        <v>88</v>
      </c>
      <c r="H4" s="6">
        <v>15</v>
      </c>
      <c r="I4" s="8"/>
      <c r="J4" s="9">
        <f>H4*I4</f>
        <v>0</v>
      </c>
      <c r="K4" s="70"/>
    </row>
    <row r="5" spans="1:11">
      <c r="A5" s="10"/>
      <c r="B5" s="69"/>
      <c r="C5" s="8"/>
      <c r="D5" s="95"/>
      <c r="E5" s="31"/>
      <c r="F5" s="39" t="s">
        <v>18</v>
      </c>
      <c r="G5" s="40" t="s">
        <v>19</v>
      </c>
      <c r="H5" s="6">
        <v>15</v>
      </c>
      <c r="I5" s="8"/>
      <c r="J5" s="9">
        <f>H5*I5</f>
        <v>0</v>
      </c>
      <c r="K5" s="70"/>
    </row>
    <row r="6" spans="1:11">
      <c r="A6" s="10"/>
      <c r="B6" s="69"/>
      <c r="C6" s="8"/>
      <c r="D6" s="95"/>
      <c r="E6" s="31"/>
      <c r="F6" s="39" t="s">
        <v>18</v>
      </c>
      <c r="G6" s="40" t="s">
        <v>64</v>
      </c>
      <c r="H6" s="6">
        <v>15</v>
      </c>
      <c r="I6" s="8"/>
      <c r="J6" s="9">
        <f>H6*I6</f>
        <v>0</v>
      </c>
      <c r="K6" s="70"/>
    </row>
    <row r="7" spans="1:11">
      <c r="A7" s="10"/>
      <c r="B7" s="69" t="s">
        <v>6</v>
      </c>
      <c r="C7" s="8" t="s">
        <v>108</v>
      </c>
      <c r="E7" s="95" t="s">
        <v>117</v>
      </c>
      <c r="F7" s="39"/>
      <c r="G7" s="6"/>
      <c r="H7" s="6" t="s">
        <v>21</v>
      </c>
      <c r="I7" s="8"/>
      <c r="J7" s="9"/>
      <c r="K7" s="70"/>
    </row>
    <row r="8" spans="1:11">
      <c r="A8" s="10"/>
      <c r="B8" s="69"/>
      <c r="C8" s="8"/>
      <c r="D8" s="95"/>
      <c r="E8" s="31"/>
      <c r="F8" s="39" t="s">
        <v>18</v>
      </c>
      <c r="G8" s="39" t="s">
        <v>72</v>
      </c>
      <c r="H8" s="6">
        <v>15</v>
      </c>
      <c r="I8" s="8"/>
      <c r="J8" s="9">
        <f>H8*I8</f>
        <v>0</v>
      </c>
      <c r="K8" s="70"/>
    </row>
    <row r="9" spans="1:11">
      <c r="A9" s="10"/>
      <c r="B9" s="69"/>
      <c r="C9" s="8"/>
      <c r="D9" s="95"/>
      <c r="E9" s="95"/>
      <c r="F9" s="39" t="s">
        <v>18</v>
      </c>
      <c r="G9" s="40" t="s">
        <v>64</v>
      </c>
      <c r="H9" s="6">
        <v>15</v>
      </c>
      <c r="I9" s="8"/>
      <c r="J9" s="9">
        <f>H9*I9</f>
        <v>0</v>
      </c>
      <c r="K9" s="70"/>
    </row>
    <row r="10" spans="1:11">
      <c r="A10" s="10"/>
      <c r="B10" s="69" t="s">
        <v>9</v>
      </c>
      <c r="C10" s="8" t="s">
        <v>107</v>
      </c>
      <c r="E10" s="95" t="s">
        <v>116</v>
      </c>
      <c r="F10" s="39"/>
      <c r="G10" s="6"/>
      <c r="H10" s="6" t="s">
        <v>21</v>
      </c>
      <c r="I10" s="8"/>
      <c r="J10" s="9"/>
      <c r="K10" s="70"/>
    </row>
    <row r="11" spans="1:11">
      <c r="A11" s="10"/>
      <c r="B11" s="69"/>
      <c r="C11" s="8"/>
      <c r="D11" s="95"/>
      <c r="E11" s="31"/>
      <c r="F11" s="39" t="s">
        <v>18</v>
      </c>
      <c r="G11" s="39" t="s">
        <v>88</v>
      </c>
      <c r="H11" s="6">
        <v>15</v>
      </c>
      <c r="I11" s="8"/>
      <c r="J11" s="9">
        <f>H11*I11</f>
        <v>0</v>
      </c>
      <c r="K11" s="70"/>
    </row>
    <row r="12" spans="1:11">
      <c r="A12" s="10"/>
      <c r="B12" s="69"/>
      <c r="C12" s="8"/>
      <c r="D12" s="95"/>
      <c r="E12" s="31"/>
      <c r="F12" s="39" t="s">
        <v>18</v>
      </c>
      <c r="G12" s="40" t="s">
        <v>19</v>
      </c>
      <c r="H12" s="6">
        <v>15</v>
      </c>
      <c r="I12" s="8"/>
      <c r="J12" s="9">
        <f>H12*I12</f>
        <v>0</v>
      </c>
      <c r="K12" s="70"/>
    </row>
    <row r="13" spans="1:11">
      <c r="A13" s="10"/>
      <c r="B13" s="69"/>
      <c r="C13" s="8"/>
      <c r="D13" s="95"/>
      <c r="E13" s="31"/>
      <c r="F13" s="39" t="s">
        <v>18</v>
      </c>
      <c r="G13" s="40" t="s">
        <v>64</v>
      </c>
      <c r="H13" s="6">
        <v>15</v>
      </c>
      <c r="I13" s="8"/>
      <c r="J13" s="9">
        <f>H13*I13</f>
        <v>0</v>
      </c>
      <c r="K13" s="70"/>
    </row>
    <row r="14" spans="1:11">
      <c r="A14" s="10"/>
      <c r="B14" s="69" t="s">
        <v>10</v>
      </c>
      <c r="C14" s="8" t="s">
        <v>110</v>
      </c>
      <c r="E14" s="95" t="s">
        <v>118</v>
      </c>
      <c r="F14" s="39"/>
      <c r="G14" s="6"/>
      <c r="H14" s="6" t="s">
        <v>21</v>
      </c>
      <c r="I14" s="8"/>
      <c r="J14" s="9"/>
      <c r="K14" s="70"/>
    </row>
    <row r="15" spans="1:11">
      <c r="A15" s="10"/>
      <c r="B15" s="69"/>
      <c r="C15" s="8"/>
      <c r="D15" s="95"/>
      <c r="E15" s="31"/>
      <c r="F15" s="39" t="s">
        <v>18</v>
      </c>
      <c r="G15" s="39" t="s">
        <v>72</v>
      </c>
      <c r="H15" s="6">
        <v>15</v>
      </c>
      <c r="I15" s="8"/>
      <c r="J15" s="9">
        <f t="shared" ref="J15:J23" si="0">H15*I15</f>
        <v>0</v>
      </c>
      <c r="K15" s="70"/>
    </row>
    <row r="16" spans="1:11">
      <c r="A16" s="10"/>
      <c r="B16" s="69"/>
      <c r="C16" s="8"/>
      <c r="D16" s="95"/>
      <c r="E16" s="31"/>
      <c r="F16" s="39" t="s">
        <v>18</v>
      </c>
      <c r="G16" s="40" t="s">
        <v>64</v>
      </c>
      <c r="H16" s="6">
        <v>15</v>
      </c>
      <c r="I16" s="8"/>
      <c r="J16" s="9">
        <f t="shared" si="0"/>
        <v>0</v>
      </c>
      <c r="K16" s="70"/>
    </row>
    <row r="17" spans="1:11">
      <c r="A17" s="10"/>
      <c r="B17" s="69" t="s">
        <v>11</v>
      </c>
      <c r="C17" s="8" t="s">
        <v>111</v>
      </c>
      <c r="E17" s="95" t="s">
        <v>127</v>
      </c>
      <c r="F17" s="39"/>
      <c r="G17" s="94"/>
      <c r="H17" s="6">
        <v>1</v>
      </c>
      <c r="I17" s="8"/>
      <c r="J17" s="9">
        <f t="shared" si="0"/>
        <v>0</v>
      </c>
      <c r="K17" s="70"/>
    </row>
    <row r="18" spans="1:11">
      <c r="A18" s="10"/>
      <c r="B18" s="69"/>
      <c r="C18" s="8"/>
      <c r="E18" s="95" t="s">
        <v>74</v>
      </c>
      <c r="F18" s="39"/>
      <c r="G18" s="94"/>
      <c r="H18" s="6">
        <v>1</v>
      </c>
      <c r="I18" s="8"/>
      <c r="J18" s="9">
        <f t="shared" si="0"/>
        <v>0</v>
      </c>
      <c r="K18" s="70"/>
    </row>
    <row r="19" spans="1:11">
      <c r="A19" s="10"/>
      <c r="B19" s="69"/>
      <c r="C19" s="8"/>
      <c r="D19" s="95"/>
      <c r="E19" s="102"/>
      <c r="F19" s="39" t="s">
        <v>18</v>
      </c>
      <c r="G19" s="40" t="s">
        <v>19</v>
      </c>
      <c r="H19" s="6">
        <v>15</v>
      </c>
      <c r="I19" s="8"/>
      <c r="J19" s="9">
        <f t="shared" si="0"/>
        <v>0</v>
      </c>
      <c r="K19" s="70"/>
    </row>
    <row r="20" spans="1:11">
      <c r="A20" s="10"/>
      <c r="B20" s="69" t="s">
        <v>12</v>
      </c>
      <c r="C20" s="8" t="s">
        <v>112</v>
      </c>
      <c r="E20" s="28" t="s">
        <v>89</v>
      </c>
      <c r="F20" s="39"/>
      <c r="G20" s="94"/>
      <c r="H20" s="6">
        <v>1</v>
      </c>
      <c r="I20" s="8"/>
      <c r="J20" s="9">
        <f t="shared" si="0"/>
        <v>0</v>
      </c>
      <c r="K20" s="70"/>
    </row>
    <row r="21" spans="1:11">
      <c r="A21" s="10"/>
      <c r="B21" s="69"/>
      <c r="C21" s="8"/>
      <c r="D21" s="95"/>
      <c r="E21" s="102"/>
      <c r="F21" s="39" t="s">
        <v>18</v>
      </c>
      <c r="G21" s="40" t="s">
        <v>19</v>
      </c>
      <c r="H21" s="6">
        <v>30</v>
      </c>
      <c r="I21" s="8"/>
      <c r="J21" s="9">
        <f t="shared" si="0"/>
        <v>0</v>
      </c>
      <c r="K21" s="70"/>
    </row>
    <row r="22" spans="1:11">
      <c r="A22" s="10"/>
      <c r="B22" s="69" t="s">
        <v>81</v>
      </c>
      <c r="C22" s="8" t="s">
        <v>113</v>
      </c>
      <c r="E22" s="28" t="s">
        <v>89</v>
      </c>
      <c r="F22" s="39"/>
      <c r="G22" s="94"/>
      <c r="H22" s="6">
        <v>2</v>
      </c>
      <c r="I22" s="8"/>
      <c r="J22" s="9">
        <f t="shared" si="0"/>
        <v>0</v>
      </c>
      <c r="K22" s="70"/>
    </row>
    <row r="23" spans="1:11">
      <c r="A23" s="10"/>
      <c r="B23" s="69"/>
      <c r="C23" s="8"/>
      <c r="D23" s="95"/>
      <c r="E23" s="102"/>
      <c r="F23" s="39" t="s">
        <v>18</v>
      </c>
      <c r="G23" s="40" t="s">
        <v>19</v>
      </c>
      <c r="H23" s="6">
        <v>30</v>
      </c>
      <c r="I23" s="8"/>
      <c r="J23" s="9">
        <f t="shared" si="0"/>
        <v>0</v>
      </c>
      <c r="K23" s="70"/>
    </row>
    <row r="24" spans="1:11">
      <c r="A24" s="10"/>
      <c r="B24" s="69" t="s">
        <v>41</v>
      </c>
      <c r="C24" s="8" t="s">
        <v>114</v>
      </c>
      <c r="E24" s="95" t="s">
        <v>119</v>
      </c>
      <c r="F24" s="39"/>
      <c r="G24" s="6"/>
      <c r="H24" s="6" t="s">
        <v>21</v>
      </c>
      <c r="I24" s="8"/>
      <c r="J24" s="9"/>
      <c r="K24" s="70"/>
    </row>
    <row r="25" spans="1:11">
      <c r="A25" s="10"/>
      <c r="B25" s="69"/>
      <c r="C25" s="8"/>
      <c r="D25" s="95"/>
      <c r="E25" s="31"/>
      <c r="F25" s="39" t="s">
        <v>18</v>
      </c>
      <c r="G25" s="39" t="s">
        <v>66</v>
      </c>
      <c r="H25" s="6">
        <v>20</v>
      </c>
      <c r="I25" s="8"/>
      <c r="J25" s="9">
        <f>H25*I25</f>
        <v>0</v>
      </c>
      <c r="K25" s="70"/>
    </row>
    <row r="26" spans="1:11">
      <c r="A26" s="10"/>
      <c r="B26" s="69"/>
      <c r="C26" s="8"/>
      <c r="D26" s="95"/>
      <c r="E26" s="31"/>
      <c r="F26" s="39" t="s">
        <v>18</v>
      </c>
      <c r="G26" s="40" t="s">
        <v>19</v>
      </c>
      <c r="H26" s="6">
        <v>20</v>
      </c>
      <c r="I26" s="8"/>
      <c r="J26" s="9">
        <f>H26*I26</f>
        <v>0</v>
      </c>
      <c r="K26" s="70"/>
    </row>
    <row r="27" spans="1:11">
      <c r="A27" s="10"/>
      <c r="B27" s="69"/>
      <c r="C27" s="8"/>
      <c r="D27" s="95"/>
      <c r="E27" s="31"/>
      <c r="F27" s="39" t="s">
        <v>18</v>
      </c>
      <c r="G27" s="40" t="s">
        <v>64</v>
      </c>
      <c r="H27" s="6">
        <v>20</v>
      </c>
      <c r="I27" s="8"/>
      <c r="J27" s="9">
        <f>H27*I27</f>
        <v>0</v>
      </c>
      <c r="K27" s="70"/>
    </row>
    <row r="28" spans="1:11">
      <c r="A28" s="10"/>
      <c r="B28" s="69" t="s">
        <v>13</v>
      </c>
      <c r="C28" s="8" t="s">
        <v>120</v>
      </c>
      <c r="E28" s="95" t="s">
        <v>121</v>
      </c>
      <c r="F28" s="39"/>
      <c r="G28" s="6"/>
      <c r="H28" s="6" t="s">
        <v>21</v>
      </c>
      <c r="I28" s="8"/>
      <c r="J28" s="9"/>
      <c r="K28" s="70"/>
    </row>
    <row r="29" spans="1:11">
      <c r="A29" s="10"/>
      <c r="B29" s="69"/>
      <c r="C29" s="8"/>
      <c r="D29" s="95"/>
      <c r="E29" s="31"/>
      <c r="F29" s="39" t="s">
        <v>18</v>
      </c>
      <c r="G29" s="39" t="s">
        <v>66</v>
      </c>
      <c r="H29" s="6">
        <v>20</v>
      </c>
      <c r="I29" s="8"/>
      <c r="J29" s="9">
        <f>H29*I29</f>
        <v>0</v>
      </c>
      <c r="K29" s="70"/>
    </row>
    <row r="30" spans="1:11">
      <c r="A30" s="10"/>
      <c r="B30" s="69"/>
      <c r="C30" s="8"/>
      <c r="D30" s="95"/>
      <c r="E30" s="31"/>
      <c r="F30" s="39" t="s">
        <v>18</v>
      </c>
      <c r="G30" s="40" t="s">
        <v>19</v>
      </c>
      <c r="H30" s="6">
        <v>20</v>
      </c>
      <c r="I30" s="8"/>
      <c r="J30" s="9">
        <f>H30*I30</f>
        <v>0</v>
      </c>
      <c r="K30" s="70"/>
    </row>
    <row r="31" spans="1:11">
      <c r="A31" s="10"/>
      <c r="B31" s="69"/>
      <c r="C31" s="8"/>
      <c r="D31" s="95"/>
      <c r="E31" s="31"/>
      <c r="F31" s="39" t="s">
        <v>18</v>
      </c>
      <c r="G31" s="40" t="s">
        <v>64</v>
      </c>
      <c r="H31" s="6">
        <v>20</v>
      </c>
      <c r="I31" s="8"/>
      <c r="J31" s="9">
        <f>H31*I31</f>
        <v>0</v>
      </c>
      <c r="K31" s="70"/>
    </row>
    <row r="32" spans="1:11">
      <c r="A32" s="10"/>
      <c r="B32" s="69"/>
      <c r="C32" s="69"/>
      <c r="D32" s="79"/>
      <c r="E32" s="31" t="s">
        <v>131</v>
      </c>
      <c r="F32" s="39"/>
      <c r="G32" s="94"/>
      <c r="H32" s="6" t="s">
        <v>21</v>
      </c>
      <c r="I32" s="40"/>
      <c r="J32" s="122"/>
      <c r="K32" s="70"/>
    </row>
    <row r="33" spans="1:11">
      <c r="A33" s="10"/>
      <c r="B33" s="69"/>
      <c r="C33" s="69"/>
      <c r="D33" s="79"/>
      <c r="E33" s="31" t="s">
        <v>132</v>
      </c>
      <c r="F33" s="39"/>
      <c r="G33" s="94"/>
      <c r="H33" s="6" t="s">
        <v>122</v>
      </c>
      <c r="I33" s="40"/>
      <c r="J33" s="122"/>
      <c r="K33" s="70"/>
    </row>
    <row r="34" spans="1:11" ht="6" customHeight="1">
      <c r="A34" s="10"/>
      <c r="B34" s="69"/>
      <c r="C34" s="69"/>
      <c r="D34" s="79"/>
      <c r="E34" s="31"/>
      <c r="F34" s="39"/>
      <c r="G34" s="94"/>
      <c r="H34" s="6"/>
      <c r="I34" s="40"/>
      <c r="J34" s="122"/>
      <c r="K34" s="70"/>
    </row>
    <row r="35" spans="1:11">
      <c r="A35" s="10"/>
      <c r="B35" s="69" t="s">
        <v>14</v>
      </c>
      <c r="C35" s="8" t="s">
        <v>82</v>
      </c>
      <c r="D35" s="101"/>
      <c r="E35" s="111" t="s">
        <v>123</v>
      </c>
      <c r="F35" s="112"/>
      <c r="G35" s="113"/>
      <c r="H35" s="83">
        <v>1</v>
      </c>
      <c r="I35" s="81"/>
      <c r="J35" s="114">
        <f t="shared" ref="J35:J40" si="1">H35*I35</f>
        <v>0</v>
      </c>
      <c r="K35" s="70"/>
    </row>
    <row r="36" spans="1:11">
      <c r="A36" s="10"/>
      <c r="B36" s="69"/>
      <c r="C36" s="69"/>
      <c r="D36" s="101"/>
      <c r="E36" s="115"/>
      <c r="F36" s="112" t="s">
        <v>18</v>
      </c>
      <c r="G36" s="91" t="s">
        <v>64</v>
      </c>
      <c r="H36" s="83">
        <v>20</v>
      </c>
      <c r="I36" s="81"/>
      <c r="J36" s="114">
        <f t="shared" si="1"/>
        <v>0</v>
      </c>
      <c r="K36" s="70"/>
    </row>
    <row r="37" spans="1:11">
      <c r="A37" s="10"/>
      <c r="B37" s="69" t="s">
        <v>42</v>
      </c>
      <c r="C37" s="8" t="s">
        <v>124</v>
      </c>
      <c r="D37" s="101"/>
      <c r="E37" s="111" t="s">
        <v>123</v>
      </c>
      <c r="F37" s="112"/>
      <c r="G37" s="113"/>
      <c r="H37" s="83">
        <v>1</v>
      </c>
      <c r="I37" s="81"/>
      <c r="J37" s="114">
        <f t="shared" si="1"/>
        <v>0</v>
      </c>
      <c r="K37" s="70"/>
    </row>
    <row r="38" spans="1:11">
      <c r="A38" s="10"/>
      <c r="B38" s="69"/>
      <c r="C38" s="69"/>
      <c r="D38" s="101"/>
      <c r="E38" s="115"/>
      <c r="F38" s="112" t="s">
        <v>18</v>
      </c>
      <c r="G38" s="91" t="s">
        <v>64</v>
      </c>
      <c r="H38" s="83">
        <v>20</v>
      </c>
      <c r="I38" s="81"/>
      <c r="J38" s="114">
        <f t="shared" si="1"/>
        <v>0</v>
      </c>
      <c r="K38" s="70"/>
    </row>
    <row r="39" spans="1:11">
      <c r="A39" s="10"/>
      <c r="B39" s="69" t="s">
        <v>43</v>
      </c>
      <c r="C39" s="8" t="s">
        <v>125</v>
      </c>
      <c r="D39" s="101"/>
      <c r="E39" s="111" t="s">
        <v>126</v>
      </c>
      <c r="F39" s="112"/>
      <c r="G39" s="113"/>
      <c r="H39" s="83">
        <v>1</v>
      </c>
      <c r="I39" s="81"/>
      <c r="J39" s="114">
        <f t="shared" si="1"/>
        <v>0</v>
      </c>
      <c r="K39" s="70"/>
    </row>
    <row r="40" spans="1:11">
      <c r="A40" s="10"/>
      <c r="B40" s="105"/>
      <c r="C40" s="105"/>
      <c r="D40" s="110"/>
      <c r="E40" s="141"/>
      <c r="F40" s="142" t="s">
        <v>18</v>
      </c>
      <c r="G40" s="143" t="s">
        <v>65</v>
      </c>
      <c r="H40" s="144">
        <v>20</v>
      </c>
      <c r="I40" s="145"/>
      <c r="J40" s="146">
        <f t="shared" si="1"/>
        <v>0</v>
      </c>
      <c r="K40" s="107"/>
    </row>
    <row r="41" spans="1:11" ht="13.5" thickBot="1">
      <c r="A41" s="10"/>
      <c r="B41" s="11" t="s">
        <v>3</v>
      </c>
      <c r="C41" s="11" t="s">
        <v>7</v>
      </c>
      <c r="D41" s="42" t="s">
        <v>62</v>
      </c>
      <c r="E41" s="42" t="s">
        <v>5</v>
      </c>
      <c r="F41" s="14" t="s">
        <v>20</v>
      </c>
      <c r="G41" s="41" t="s">
        <v>63</v>
      </c>
      <c r="H41" s="14" t="s">
        <v>53</v>
      </c>
      <c r="I41" s="15"/>
      <c r="J41" s="16" t="s">
        <v>2</v>
      </c>
      <c r="K41" s="13"/>
    </row>
    <row r="42" spans="1:11">
      <c r="A42" s="10"/>
      <c r="B42" s="69" t="s">
        <v>35</v>
      </c>
      <c r="C42" s="8" t="s">
        <v>85</v>
      </c>
      <c r="D42" s="101"/>
      <c r="E42" s="111" t="s">
        <v>123</v>
      </c>
      <c r="F42" s="112"/>
      <c r="G42" s="113"/>
      <c r="H42" s="83">
        <v>1</v>
      </c>
      <c r="I42" s="81"/>
      <c r="J42" s="114">
        <f>H42*I42</f>
        <v>0</v>
      </c>
      <c r="K42" s="70"/>
    </row>
    <row r="43" spans="1:11">
      <c r="A43" s="10"/>
      <c r="B43" s="69"/>
      <c r="C43" s="69"/>
      <c r="D43" s="101"/>
      <c r="E43" s="115"/>
      <c r="F43" s="112" t="s">
        <v>18</v>
      </c>
      <c r="G43" s="91" t="s">
        <v>64</v>
      </c>
      <c r="H43" s="83">
        <v>20</v>
      </c>
      <c r="I43" s="81"/>
      <c r="J43" s="114">
        <f>H43*I43</f>
        <v>0</v>
      </c>
      <c r="K43" s="70"/>
    </row>
    <row r="44" spans="1:11">
      <c r="A44" s="10"/>
      <c r="B44" s="69" t="s">
        <v>36</v>
      </c>
      <c r="C44" s="8" t="s">
        <v>86</v>
      </c>
      <c r="D44" s="101"/>
      <c r="E44" s="111" t="s">
        <v>128</v>
      </c>
      <c r="F44" s="112"/>
      <c r="G44" s="113"/>
      <c r="H44" s="83">
        <v>1</v>
      </c>
      <c r="I44" s="81"/>
      <c r="J44" s="114">
        <f>H44*I44</f>
        <v>0</v>
      </c>
      <c r="K44" s="70"/>
    </row>
    <row r="45" spans="1:11">
      <c r="A45" s="10"/>
      <c r="B45" s="69"/>
      <c r="C45" s="69"/>
      <c r="D45" s="101"/>
      <c r="E45" s="115"/>
      <c r="F45" s="112" t="s">
        <v>18</v>
      </c>
      <c r="G45" s="91" t="s">
        <v>64</v>
      </c>
      <c r="H45" s="83">
        <v>20</v>
      </c>
      <c r="I45" s="81"/>
      <c r="J45" s="114">
        <f>H45*I45</f>
        <v>0</v>
      </c>
      <c r="K45" s="70"/>
    </row>
    <row r="46" spans="1:11">
      <c r="A46" s="10"/>
      <c r="B46" s="69" t="s">
        <v>37</v>
      </c>
      <c r="C46" s="8" t="s">
        <v>129</v>
      </c>
      <c r="D46" s="101"/>
      <c r="E46" s="111" t="s">
        <v>130</v>
      </c>
      <c r="F46" s="112"/>
      <c r="G46" s="113"/>
      <c r="H46" s="6" t="s">
        <v>21</v>
      </c>
      <c r="I46" s="81"/>
      <c r="J46" s="114"/>
      <c r="K46" s="70"/>
    </row>
    <row r="47" spans="1:11">
      <c r="A47" s="10"/>
      <c r="B47" s="69"/>
      <c r="C47" s="69"/>
      <c r="D47" s="101"/>
      <c r="E47" s="115"/>
      <c r="F47" s="112" t="s">
        <v>18</v>
      </c>
      <c r="G47" s="40" t="s">
        <v>65</v>
      </c>
      <c r="H47" s="6">
        <v>20</v>
      </c>
      <c r="I47" s="8"/>
      <c r="J47" s="114">
        <f>H47*I47</f>
        <v>0</v>
      </c>
      <c r="K47" s="70"/>
    </row>
    <row r="48" spans="1:11">
      <c r="A48" s="10"/>
      <c r="B48" s="69" t="s">
        <v>38</v>
      </c>
      <c r="C48" s="8" t="s">
        <v>133</v>
      </c>
      <c r="D48" s="101"/>
      <c r="E48" s="111" t="s">
        <v>130</v>
      </c>
      <c r="F48" s="112"/>
      <c r="G48" s="113"/>
      <c r="H48" s="6" t="s">
        <v>21</v>
      </c>
      <c r="I48" s="81"/>
      <c r="J48" s="114"/>
      <c r="K48" s="70"/>
    </row>
    <row r="49" spans="1:11">
      <c r="A49" s="10"/>
      <c r="B49" s="69"/>
      <c r="C49" s="69"/>
      <c r="D49" s="101"/>
      <c r="E49" s="115"/>
      <c r="F49" s="112" t="s">
        <v>18</v>
      </c>
      <c r="G49" s="40" t="s">
        <v>65</v>
      </c>
      <c r="H49" s="6">
        <v>20</v>
      </c>
      <c r="I49" s="8"/>
      <c r="J49" s="114">
        <f t="shared" ref="J49:J55" si="2">H49*I49</f>
        <v>0</v>
      </c>
      <c r="K49" s="70"/>
    </row>
    <row r="50" spans="1:11">
      <c r="A50" s="10"/>
      <c r="B50" s="69" t="s">
        <v>39</v>
      </c>
      <c r="C50" s="8" t="s">
        <v>135</v>
      </c>
      <c r="D50" s="69"/>
      <c r="E50" s="20" t="s">
        <v>73</v>
      </c>
      <c r="F50" s="112"/>
      <c r="G50" s="113"/>
      <c r="H50" s="83">
        <v>1</v>
      </c>
      <c r="I50" s="81"/>
      <c r="J50" s="114">
        <f t="shared" si="2"/>
        <v>0</v>
      </c>
      <c r="K50" s="70"/>
    </row>
    <row r="51" spans="1:11">
      <c r="A51" s="10"/>
      <c r="B51" s="69"/>
      <c r="D51" s="8"/>
      <c r="E51" s="18"/>
      <c r="F51" s="112" t="s">
        <v>18</v>
      </c>
      <c r="G51" s="91" t="s">
        <v>64</v>
      </c>
      <c r="H51" s="83">
        <v>20</v>
      </c>
      <c r="I51" s="81"/>
      <c r="J51" s="114">
        <f t="shared" si="2"/>
        <v>0</v>
      </c>
      <c r="K51" s="70"/>
    </row>
    <row r="52" spans="1:11">
      <c r="A52" s="10"/>
      <c r="B52" s="69" t="s">
        <v>44</v>
      </c>
      <c r="C52" t="s">
        <v>136</v>
      </c>
      <c r="D52" s="101"/>
      <c r="E52" s="20" t="s">
        <v>137</v>
      </c>
      <c r="F52" s="39"/>
      <c r="G52" s="94"/>
      <c r="H52" s="6">
        <v>1</v>
      </c>
      <c r="I52" s="8"/>
      <c r="J52" s="9">
        <f t="shared" si="2"/>
        <v>0</v>
      </c>
      <c r="K52" s="70"/>
    </row>
    <row r="53" spans="1:11">
      <c r="A53" s="10"/>
      <c r="B53" s="69"/>
      <c r="C53" s="8"/>
      <c r="D53" s="104"/>
      <c r="E53" s="31"/>
      <c r="F53" s="39" t="s">
        <v>18</v>
      </c>
      <c r="G53" s="40" t="s">
        <v>65</v>
      </c>
      <c r="H53" s="6">
        <v>20</v>
      </c>
      <c r="I53" s="8"/>
      <c r="J53" s="9">
        <f t="shared" si="2"/>
        <v>0</v>
      </c>
      <c r="K53" s="70"/>
    </row>
    <row r="54" spans="1:11">
      <c r="A54" s="10"/>
      <c r="B54" s="69" t="s">
        <v>45</v>
      </c>
      <c r="C54" t="s">
        <v>138</v>
      </c>
      <c r="D54" s="101"/>
      <c r="E54" s="20" t="s">
        <v>137</v>
      </c>
      <c r="F54" s="39"/>
      <c r="G54" s="94"/>
      <c r="H54" s="6">
        <v>1</v>
      </c>
      <c r="I54" s="8"/>
      <c r="J54" s="9">
        <f t="shared" si="2"/>
        <v>0</v>
      </c>
      <c r="K54" s="70"/>
    </row>
    <row r="55" spans="1:11">
      <c r="A55" s="10"/>
      <c r="B55" s="69"/>
      <c r="C55" s="8"/>
      <c r="D55" s="104"/>
      <c r="E55" s="31"/>
      <c r="F55" s="39" t="s">
        <v>18</v>
      </c>
      <c r="G55" s="40" t="s">
        <v>65</v>
      </c>
      <c r="H55" s="6">
        <v>20</v>
      </c>
      <c r="I55" s="8"/>
      <c r="J55" s="9">
        <f t="shared" si="2"/>
        <v>0</v>
      </c>
      <c r="K55" s="70"/>
    </row>
    <row r="56" spans="1:11">
      <c r="A56" s="10"/>
      <c r="B56" s="69" t="s">
        <v>40</v>
      </c>
      <c r="C56" s="8" t="s">
        <v>139</v>
      </c>
      <c r="E56" s="95" t="s">
        <v>71</v>
      </c>
      <c r="F56" s="39"/>
      <c r="G56" s="39"/>
      <c r="H56" s="6" t="s">
        <v>69</v>
      </c>
      <c r="I56" s="8"/>
      <c r="J56" s="9"/>
      <c r="K56" s="70"/>
    </row>
    <row r="57" spans="1:11">
      <c r="A57" s="10"/>
      <c r="B57" s="69"/>
      <c r="C57" s="69"/>
      <c r="D57" s="95"/>
      <c r="E57" s="102"/>
      <c r="F57" s="39" t="s">
        <v>18</v>
      </c>
      <c r="G57" s="39" t="s">
        <v>70</v>
      </c>
      <c r="H57" s="6">
        <v>20</v>
      </c>
      <c r="I57" s="8"/>
      <c r="J57" s="9">
        <f t="shared" ref="J57:J62" si="3">H57*I57</f>
        <v>0</v>
      </c>
      <c r="K57" s="70"/>
    </row>
    <row r="58" spans="1:11">
      <c r="A58" s="10"/>
      <c r="B58" s="69" t="s">
        <v>75</v>
      </c>
      <c r="C58" s="8" t="s">
        <v>140</v>
      </c>
      <c r="D58" s="101"/>
      <c r="E58" s="111" t="s">
        <v>123</v>
      </c>
      <c r="F58" s="112"/>
      <c r="G58" s="113"/>
      <c r="H58" s="83">
        <v>1</v>
      </c>
      <c r="I58" s="81"/>
      <c r="J58" s="114">
        <f t="shared" si="3"/>
        <v>0</v>
      </c>
      <c r="K58" s="70"/>
    </row>
    <row r="59" spans="1:11">
      <c r="A59" s="10"/>
      <c r="B59" s="69"/>
      <c r="C59" s="69"/>
      <c r="D59" s="101"/>
      <c r="E59" s="115"/>
      <c r="F59" s="112" t="s">
        <v>18</v>
      </c>
      <c r="G59" s="91" t="s">
        <v>64</v>
      </c>
      <c r="H59" s="83">
        <v>20</v>
      </c>
      <c r="I59" s="81"/>
      <c r="J59" s="114">
        <f t="shared" si="3"/>
        <v>0</v>
      </c>
      <c r="K59" s="70"/>
    </row>
    <row r="60" spans="1:11">
      <c r="A60" s="10"/>
      <c r="B60" s="69" t="s">
        <v>76</v>
      </c>
      <c r="C60" s="8" t="s">
        <v>141</v>
      </c>
      <c r="D60" s="101"/>
      <c r="E60" s="116" t="s">
        <v>134</v>
      </c>
      <c r="F60" s="112"/>
      <c r="G60" s="113"/>
      <c r="H60" s="83">
        <v>1</v>
      </c>
      <c r="I60" s="81"/>
      <c r="J60" s="114">
        <f t="shared" si="3"/>
        <v>0</v>
      </c>
      <c r="K60" s="70"/>
    </row>
    <row r="61" spans="1:11">
      <c r="A61" s="10"/>
      <c r="B61" s="69"/>
      <c r="C61" s="69"/>
      <c r="D61" s="101"/>
      <c r="E61" s="116" t="s">
        <v>90</v>
      </c>
      <c r="G61" s="117"/>
      <c r="H61" s="83">
        <v>1</v>
      </c>
      <c r="I61" s="81"/>
      <c r="J61" s="114">
        <f t="shared" si="3"/>
        <v>0</v>
      </c>
      <c r="K61" s="70"/>
    </row>
    <row r="62" spans="1:11">
      <c r="A62" s="10"/>
      <c r="B62" s="69"/>
      <c r="C62" s="69"/>
      <c r="D62" s="95"/>
      <c r="E62" s="102"/>
      <c r="F62" s="112" t="s">
        <v>18</v>
      </c>
      <c r="G62" s="91" t="s">
        <v>65</v>
      </c>
      <c r="H62" s="83">
        <v>60</v>
      </c>
      <c r="I62" s="81"/>
      <c r="J62" s="114">
        <f t="shared" si="3"/>
        <v>0</v>
      </c>
      <c r="K62" s="70"/>
    </row>
    <row r="63" spans="1:11">
      <c r="A63" s="10"/>
      <c r="B63" s="69"/>
      <c r="C63" s="8"/>
      <c r="E63" s="95"/>
      <c r="F63" s="39"/>
      <c r="G63" s="39"/>
      <c r="H63" s="6"/>
      <c r="I63" s="8"/>
      <c r="J63" s="9"/>
      <c r="K63" s="70"/>
    </row>
    <row r="64" spans="1:11">
      <c r="A64" s="10"/>
      <c r="B64" s="69"/>
      <c r="C64" s="69"/>
      <c r="D64" s="95"/>
      <c r="E64" s="102"/>
      <c r="F64" s="39"/>
      <c r="G64" s="39"/>
      <c r="H64" s="6"/>
      <c r="I64" s="8"/>
      <c r="J64" s="9"/>
      <c r="K64" s="70"/>
    </row>
    <row r="65" spans="1:11">
      <c r="A65" s="10"/>
      <c r="B65" s="69" t="s">
        <v>77</v>
      </c>
      <c r="C65" s="8" t="s">
        <v>142</v>
      </c>
      <c r="E65" s="95" t="s">
        <v>116</v>
      </c>
      <c r="F65" s="39"/>
      <c r="G65" s="6"/>
      <c r="H65" s="6" t="s">
        <v>21</v>
      </c>
      <c r="I65" s="8"/>
      <c r="J65" s="9"/>
      <c r="K65" s="70"/>
    </row>
    <row r="66" spans="1:11">
      <c r="A66" s="10"/>
      <c r="B66" s="69"/>
      <c r="C66" s="8"/>
      <c r="D66" s="95"/>
      <c r="E66" s="31"/>
      <c r="F66" s="39" t="s">
        <v>18</v>
      </c>
      <c r="G66" s="39" t="s">
        <v>88</v>
      </c>
      <c r="H66" s="6">
        <v>15</v>
      </c>
      <c r="I66" s="8"/>
      <c r="J66" s="9">
        <f>H66*I66</f>
        <v>0</v>
      </c>
      <c r="K66" s="70"/>
    </row>
    <row r="67" spans="1:11">
      <c r="A67" s="10"/>
      <c r="B67" s="69"/>
      <c r="C67" s="8"/>
      <c r="D67" s="95"/>
      <c r="E67" s="31"/>
      <c r="F67" s="39" t="s">
        <v>18</v>
      </c>
      <c r="G67" s="40" t="s">
        <v>19</v>
      </c>
      <c r="H67" s="6">
        <v>15</v>
      </c>
      <c r="I67" s="8"/>
      <c r="J67" s="9">
        <f>H67*I67</f>
        <v>0</v>
      </c>
      <c r="K67" s="70"/>
    </row>
    <row r="68" spans="1:11">
      <c r="A68" s="10"/>
      <c r="B68" s="69"/>
      <c r="C68" s="8"/>
      <c r="D68" s="95"/>
      <c r="E68" s="31"/>
      <c r="F68" s="39" t="s">
        <v>18</v>
      </c>
      <c r="G68" s="40" t="s">
        <v>64</v>
      </c>
      <c r="H68" s="6">
        <v>15</v>
      </c>
      <c r="I68" s="8"/>
      <c r="J68" s="9">
        <f>H68*I68</f>
        <v>0</v>
      </c>
      <c r="K68" s="70"/>
    </row>
    <row r="69" spans="1:11">
      <c r="A69" s="10"/>
      <c r="B69" s="69" t="s">
        <v>167</v>
      </c>
      <c r="C69" s="8" t="s">
        <v>109</v>
      </c>
      <c r="E69" s="95" t="s">
        <v>117</v>
      </c>
      <c r="F69" s="39"/>
      <c r="G69" s="6"/>
      <c r="H69" s="6" t="s">
        <v>21</v>
      </c>
      <c r="I69" s="8"/>
      <c r="J69" s="9"/>
      <c r="K69" s="70"/>
    </row>
    <row r="70" spans="1:11">
      <c r="A70" s="10"/>
      <c r="B70" s="69"/>
      <c r="C70" s="8"/>
      <c r="D70" s="95"/>
      <c r="E70" s="31"/>
      <c r="F70" s="39" t="s">
        <v>18</v>
      </c>
      <c r="G70" s="39" t="s">
        <v>72</v>
      </c>
      <c r="H70" s="6">
        <v>15</v>
      </c>
      <c r="I70" s="8"/>
      <c r="J70" s="9">
        <f>H70*I70</f>
        <v>0</v>
      </c>
      <c r="K70" s="70"/>
    </row>
    <row r="71" spans="1:11">
      <c r="A71" s="10"/>
      <c r="B71" s="69"/>
      <c r="C71" s="8"/>
      <c r="D71" s="95"/>
      <c r="E71" s="95"/>
      <c r="F71" s="39" t="s">
        <v>18</v>
      </c>
      <c r="G71" s="40" t="s">
        <v>64</v>
      </c>
      <c r="H71" s="6">
        <v>15</v>
      </c>
      <c r="I71" s="8"/>
      <c r="J71" s="9">
        <f>H71*I71</f>
        <v>0</v>
      </c>
      <c r="K71" s="70"/>
    </row>
    <row r="72" spans="1:11">
      <c r="A72" s="10"/>
      <c r="B72" s="69" t="s">
        <v>168</v>
      </c>
      <c r="C72" s="8" t="s">
        <v>143</v>
      </c>
      <c r="E72" s="95" t="s">
        <v>116</v>
      </c>
      <c r="F72" s="39"/>
      <c r="G72" s="6"/>
      <c r="H72" s="6" t="s">
        <v>21</v>
      </c>
      <c r="I72" s="8"/>
      <c r="J72" s="9"/>
      <c r="K72" s="70"/>
    </row>
    <row r="73" spans="1:11">
      <c r="A73" s="10"/>
      <c r="B73" s="69"/>
      <c r="C73" s="8"/>
      <c r="D73" s="95"/>
      <c r="E73" s="31"/>
      <c r="F73" s="39" t="s">
        <v>18</v>
      </c>
      <c r="G73" s="39" t="s">
        <v>88</v>
      </c>
      <c r="H73" s="6">
        <v>15</v>
      </c>
      <c r="I73" s="8"/>
      <c r="J73" s="9">
        <f>H73*I73</f>
        <v>0</v>
      </c>
      <c r="K73" s="70"/>
    </row>
    <row r="74" spans="1:11">
      <c r="A74" s="10"/>
      <c r="B74" s="69"/>
      <c r="C74" s="8"/>
      <c r="D74" s="95"/>
      <c r="E74" s="31"/>
      <c r="F74" s="39" t="s">
        <v>18</v>
      </c>
      <c r="G74" s="40" t="s">
        <v>19</v>
      </c>
      <c r="H74" s="6">
        <v>15</v>
      </c>
      <c r="I74" s="8"/>
      <c r="J74" s="9">
        <f>H74*I74</f>
        <v>0</v>
      </c>
      <c r="K74" s="70"/>
    </row>
    <row r="75" spans="1:11">
      <c r="A75" s="10"/>
      <c r="B75" s="69"/>
      <c r="C75" s="8"/>
      <c r="D75" s="95"/>
      <c r="E75" s="31"/>
      <c r="F75" s="39" t="s">
        <v>18</v>
      </c>
      <c r="G75" s="40" t="s">
        <v>64</v>
      </c>
      <c r="H75" s="6">
        <v>15</v>
      </c>
      <c r="I75" s="8"/>
      <c r="J75" s="9">
        <f>H75*I75</f>
        <v>0</v>
      </c>
      <c r="K75" s="70"/>
    </row>
    <row r="76" spans="1:11">
      <c r="A76" s="10"/>
      <c r="B76" s="69" t="s">
        <v>169</v>
      </c>
      <c r="C76" s="8" t="s">
        <v>144</v>
      </c>
      <c r="E76" s="95" t="s">
        <v>118</v>
      </c>
      <c r="F76" s="39"/>
      <c r="G76" s="6"/>
      <c r="H76" s="6" t="s">
        <v>21</v>
      </c>
      <c r="I76" s="8"/>
      <c r="J76" s="9"/>
      <c r="K76" s="70"/>
    </row>
    <row r="77" spans="1:11">
      <c r="A77" s="10"/>
      <c r="B77" s="69"/>
      <c r="C77" s="8"/>
      <c r="D77" s="95"/>
      <c r="E77" s="31"/>
      <c r="F77" s="39" t="s">
        <v>18</v>
      </c>
      <c r="G77" s="39" t="s">
        <v>72</v>
      </c>
      <c r="H77" s="6">
        <v>15</v>
      </c>
      <c r="I77" s="8"/>
      <c r="J77" s="9">
        <f>H77*I77</f>
        <v>0</v>
      </c>
      <c r="K77" s="70"/>
    </row>
    <row r="78" spans="1:11">
      <c r="A78" s="10"/>
      <c r="B78" s="69"/>
      <c r="C78" s="8"/>
      <c r="D78" s="95"/>
      <c r="E78" s="31"/>
      <c r="F78" s="39" t="s">
        <v>18</v>
      </c>
      <c r="G78" s="40" t="s">
        <v>64</v>
      </c>
      <c r="H78" s="6">
        <v>15</v>
      </c>
      <c r="I78" s="8"/>
      <c r="J78" s="9">
        <f>H78*I78</f>
        <v>0</v>
      </c>
      <c r="K78" s="70"/>
    </row>
    <row r="79" spans="1:11">
      <c r="A79" s="10"/>
      <c r="B79" s="69"/>
      <c r="C79" s="8"/>
      <c r="D79" s="103"/>
      <c r="E79" s="31"/>
      <c r="F79" s="39"/>
      <c r="G79" s="39"/>
      <c r="H79" s="6"/>
      <c r="I79" s="8"/>
      <c r="J79" s="9"/>
      <c r="K79" s="70"/>
    </row>
    <row r="80" spans="1:11">
      <c r="A80" s="10"/>
      <c r="B80" s="105"/>
      <c r="C80" s="7"/>
      <c r="D80" s="147"/>
      <c r="E80" s="133"/>
      <c r="F80" s="98"/>
      <c r="G80" s="98"/>
      <c r="H80" s="5"/>
      <c r="I80" s="7"/>
      <c r="J80" s="99"/>
      <c r="K80" s="107"/>
    </row>
    <row r="81" spans="1:11" ht="13.5" thickBot="1">
      <c r="A81" s="10"/>
      <c r="B81" s="11" t="s">
        <v>3</v>
      </c>
      <c r="C81" s="11" t="s">
        <v>7</v>
      </c>
      <c r="D81" s="42" t="s">
        <v>62</v>
      </c>
      <c r="E81" s="42" t="s">
        <v>5</v>
      </c>
      <c r="F81" s="14" t="s">
        <v>20</v>
      </c>
      <c r="G81" s="41" t="s">
        <v>63</v>
      </c>
      <c r="H81" s="14" t="s">
        <v>53</v>
      </c>
      <c r="I81" s="15"/>
      <c r="J81" s="16" t="s">
        <v>2</v>
      </c>
      <c r="K81" s="13"/>
    </row>
    <row r="82" spans="1:11">
      <c r="A82" s="10"/>
      <c r="B82" s="69" t="s">
        <v>170</v>
      </c>
      <c r="C82" s="8" t="s">
        <v>145</v>
      </c>
      <c r="E82" s="95" t="s">
        <v>127</v>
      </c>
      <c r="F82" s="39"/>
      <c r="G82" s="94"/>
      <c r="H82" s="6">
        <v>1</v>
      </c>
      <c r="I82" s="8"/>
      <c r="J82" s="9">
        <f t="shared" ref="J82:J88" si="4">H82*I82</f>
        <v>0</v>
      </c>
      <c r="K82" s="70"/>
    </row>
    <row r="83" spans="1:11">
      <c r="A83" s="10"/>
      <c r="B83" s="69"/>
      <c r="C83" s="8"/>
      <c r="E83" s="95" t="s">
        <v>74</v>
      </c>
      <c r="F83" s="39"/>
      <c r="G83" s="94"/>
      <c r="H83" s="6">
        <v>1</v>
      </c>
      <c r="I83" s="8"/>
      <c r="J83" s="9">
        <f t="shared" si="4"/>
        <v>0</v>
      </c>
      <c r="K83" s="70"/>
    </row>
    <row r="84" spans="1:11">
      <c r="A84" s="10"/>
      <c r="B84" s="69"/>
      <c r="C84" s="8"/>
      <c r="D84" s="95"/>
      <c r="E84" s="102"/>
      <c r="F84" s="39" t="s">
        <v>18</v>
      </c>
      <c r="G84" s="40" t="s">
        <v>19</v>
      </c>
      <c r="H84" s="6">
        <v>15</v>
      </c>
      <c r="I84" s="8"/>
      <c r="J84" s="9">
        <f t="shared" si="4"/>
        <v>0</v>
      </c>
      <c r="K84" s="70"/>
    </row>
    <row r="85" spans="1:11">
      <c r="A85" s="10"/>
      <c r="B85" s="69" t="s">
        <v>171</v>
      </c>
      <c r="C85" s="8" t="s">
        <v>146</v>
      </c>
      <c r="E85" s="28" t="s">
        <v>89</v>
      </c>
      <c r="F85" s="39"/>
      <c r="G85" s="94"/>
      <c r="H85" s="6">
        <v>1</v>
      </c>
      <c r="I85" s="8"/>
      <c r="J85" s="9">
        <f t="shared" si="4"/>
        <v>0</v>
      </c>
      <c r="K85" s="70"/>
    </row>
    <row r="86" spans="1:11">
      <c r="A86" s="10"/>
      <c r="B86" s="69"/>
      <c r="C86" s="8"/>
      <c r="D86" s="95"/>
      <c r="E86" s="102"/>
      <c r="F86" s="39" t="s">
        <v>18</v>
      </c>
      <c r="G86" s="40" t="s">
        <v>19</v>
      </c>
      <c r="H86" s="6">
        <v>30</v>
      </c>
      <c r="I86" s="8"/>
      <c r="J86" s="9">
        <f t="shared" si="4"/>
        <v>0</v>
      </c>
      <c r="K86" s="70"/>
    </row>
    <row r="87" spans="1:11">
      <c r="A87" s="10"/>
      <c r="B87" s="69" t="s">
        <v>172</v>
      </c>
      <c r="C87" s="8" t="s">
        <v>147</v>
      </c>
      <c r="E87" s="28" t="s">
        <v>89</v>
      </c>
      <c r="F87" s="39"/>
      <c r="G87" s="94"/>
      <c r="H87" s="6">
        <v>2</v>
      </c>
      <c r="I87" s="8"/>
      <c r="J87" s="9">
        <f t="shared" si="4"/>
        <v>0</v>
      </c>
      <c r="K87" s="70"/>
    </row>
    <row r="88" spans="1:11">
      <c r="A88" s="10"/>
      <c r="B88" s="69"/>
      <c r="C88" s="8"/>
      <c r="D88" s="95"/>
      <c r="E88" s="102"/>
      <c r="F88" s="39" t="s">
        <v>18</v>
      </c>
      <c r="G88" s="40" t="s">
        <v>19</v>
      </c>
      <c r="H88" s="6">
        <v>30</v>
      </c>
      <c r="I88" s="8"/>
      <c r="J88" s="9">
        <f t="shared" si="4"/>
        <v>0</v>
      </c>
      <c r="K88" s="70"/>
    </row>
    <row r="89" spans="1:11">
      <c r="A89" s="10"/>
      <c r="B89" s="69" t="s">
        <v>173</v>
      </c>
      <c r="C89" s="8" t="s">
        <v>87</v>
      </c>
      <c r="E89" s="95" t="s">
        <v>119</v>
      </c>
      <c r="F89" s="39"/>
      <c r="G89" s="6"/>
      <c r="H89" s="6" t="s">
        <v>21</v>
      </c>
      <c r="I89" s="8"/>
      <c r="J89" s="9"/>
      <c r="K89" s="70"/>
    </row>
    <row r="90" spans="1:11">
      <c r="A90" s="10"/>
      <c r="B90" s="69"/>
      <c r="C90" s="8"/>
      <c r="D90" s="95"/>
      <c r="E90" s="31"/>
      <c r="F90" s="39" t="s">
        <v>18</v>
      </c>
      <c r="G90" s="39" t="s">
        <v>66</v>
      </c>
      <c r="H90" s="6">
        <v>20</v>
      </c>
      <c r="I90" s="8"/>
      <c r="J90" s="9">
        <f>H90*I90</f>
        <v>0</v>
      </c>
      <c r="K90" s="70"/>
    </row>
    <row r="91" spans="1:11">
      <c r="A91" s="10"/>
      <c r="B91" s="69"/>
      <c r="C91" s="8"/>
      <c r="D91" s="95"/>
      <c r="E91" s="31"/>
      <c r="F91" s="39" t="s">
        <v>18</v>
      </c>
      <c r="G91" s="40" t="s">
        <v>19</v>
      </c>
      <c r="H91" s="6">
        <v>20</v>
      </c>
      <c r="I91" s="8"/>
      <c r="J91" s="9">
        <f>H91*I91</f>
        <v>0</v>
      </c>
      <c r="K91" s="70"/>
    </row>
    <row r="92" spans="1:11">
      <c r="A92" s="10"/>
      <c r="B92" s="69"/>
      <c r="C92" s="8"/>
      <c r="D92" s="95"/>
      <c r="E92" s="31"/>
      <c r="F92" s="39" t="s">
        <v>18</v>
      </c>
      <c r="G92" s="40" t="s">
        <v>64</v>
      </c>
      <c r="H92" s="6">
        <v>20</v>
      </c>
      <c r="I92" s="8"/>
      <c r="J92" s="9">
        <f>H92*I92</f>
        <v>0</v>
      </c>
      <c r="K92" s="70"/>
    </row>
    <row r="93" spans="1:11">
      <c r="A93" s="10"/>
      <c r="B93" s="69" t="s">
        <v>174</v>
      </c>
      <c r="C93" s="8" t="s">
        <v>148</v>
      </c>
      <c r="E93" s="95" t="s">
        <v>121</v>
      </c>
      <c r="F93" s="39"/>
      <c r="G93" s="6"/>
      <c r="H93" s="6" t="s">
        <v>21</v>
      </c>
      <c r="I93" s="8"/>
      <c r="J93" s="9"/>
      <c r="K93" s="70"/>
    </row>
    <row r="94" spans="1:11">
      <c r="A94" s="10"/>
      <c r="B94" s="69"/>
      <c r="C94" s="8"/>
      <c r="D94" s="95"/>
      <c r="E94" s="31"/>
      <c r="F94" s="39" t="s">
        <v>18</v>
      </c>
      <c r="G94" s="39" t="s">
        <v>66</v>
      </c>
      <c r="H94" s="6">
        <v>20</v>
      </c>
      <c r="I94" s="8"/>
      <c r="J94" s="9">
        <f>H94*I94</f>
        <v>0</v>
      </c>
      <c r="K94" s="70"/>
    </row>
    <row r="95" spans="1:11">
      <c r="A95" s="10"/>
      <c r="B95" s="69"/>
      <c r="C95" s="8"/>
      <c r="D95" s="95"/>
      <c r="E95" s="31"/>
      <c r="F95" s="39" t="s">
        <v>18</v>
      </c>
      <c r="G95" s="40" t="s">
        <v>19</v>
      </c>
      <c r="H95" s="6">
        <v>20</v>
      </c>
      <c r="I95" s="8"/>
      <c r="J95" s="9">
        <f>H95*I95</f>
        <v>0</v>
      </c>
      <c r="K95" s="70"/>
    </row>
    <row r="96" spans="1:11">
      <c r="A96" s="10"/>
      <c r="B96" s="69"/>
      <c r="C96" s="8"/>
      <c r="D96" s="95"/>
      <c r="E96" s="31"/>
      <c r="F96" s="39" t="s">
        <v>18</v>
      </c>
      <c r="G96" s="40" t="s">
        <v>64</v>
      </c>
      <c r="H96" s="6">
        <v>20</v>
      </c>
      <c r="I96" s="8"/>
      <c r="J96" s="9">
        <f>H96*I96</f>
        <v>0</v>
      </c>
      <c r="K96" s="70"/>
    </row>
    <row r="97" spans="1:11">
      <c r="A97" s="10"/>
      <c r="B97" s="69"/>
      <c r="C97" s="69"/>
      <c r="D97" s="79"/>
      <c r="E97" s="31" t="s">
        <v>131</v>
      </c>
      <c r="F97" s="39"/>
      <c r="G97" s="94"/>
      <c r="H97" s="6" t="s">
        <v>21</v>
      </c>
      <c r="I97" s="40"/>
      <c r="J97" s="122"/>
      <c r="K97" s="70"/>
    </row>
    <row r="98" spans="1:11">
      <c r="A98" s="10"/>
      <c r="B98" s="69"/>
      <c r="C98" s="69"/>
      <c r="D98" s="79"/>
      <c r="E98" s="31" t="s">
        <v>132</v>
      </c>
      <c r="F98" s="39"/>
      <c r="G98" s="94"/>
      <c r="H98" s="6" t="s">
        <v>122</v>
      </c>
      <c r="I98" s="40"/>
      <c r="J98" s="122"/>
      <c r="K98" s="70"/>
    </row>
    <row r="99" spans="1:11" ht="6" customHeight="1">
      <c r="A99" s="10"/>
      <c r="B99" s="69"/>
      <c r="C99" s="69"/>
      <c r="D99" s="79"/>
      <c r="E99" s="31"/>
      <c r="F99" s="39"/>
      <c r="G99" s="94"/>
      <c r="H99" s="6"/>
      <c r="I99" s="40"/>
      <c r="J99" s="122"/>
      <c r="K99" s="70"/>
    </row>
    <row r="100" spans="1:11">
      <c r="A100" s="10"/>
      <c r="B100" s="69" t="s">
        <v>175</v>
      </c>
      <c r="C100" s="8" t="s">
        <v>149</v>
      </c>
      <c r="D100" s="101"/>
      <c r="E100" s="111" t="s">
        <v>123</v>
      </c>
      <c r="F100" s="112"/>
      <c r="G100" s="113"/>
      <c r="H100" s="83">
        <v>1</v>
      </c>
      <c r="I100" s="81"/>
      <c r="J100" s="114">
        <f t="shared" ref="J100:J109" si="5">H100*I100</f>
        <v>0</v>
      </c>
      <c r="K100" s="70"/>
    </row>
    <row r="101" spans="1:11">
      <c r="A101" s="10"/>
      <c r="B101" s="69"/>
      <c r="C101" s="69"/>
      <c r="D101" s="101"/>
      <c r="E101" s="115"/>
      <c r="F101" s="112" t="s">
        <v>18</v>
      </c>
      <c r="G101" s="91" t="s">
        <v>64</v>
      </c>
      <c r="H101" s="83">
        <v>20</v>
      </c>
      <c r="I101" s="81"/>
      <c r="J101" s="114">
        <f t="shared" si="5"/>
        <v>0</v>
      </c>
      <c r="K101" s="70"/>
    </row>
    <row r="102" spans="1:11">
      <c r="A102" s="10"/>
      <c r="B102" s="69" t="s">
        <v>176</v>
      </c>
      <c r="C102" s="8" t="s">
        <v>150</v>
      </c>
      <c r="D102" s="101"/>
      <c r="E102" s="111" t="s">
        <v>123</v>
      </c>
      <c r="F102" s="112"/>
      <c r="G102" s="113"/>
      <c r="H102" s="83">
        <v>1</v>
      </c>
      <c r="I102" s="81"/>
      <c r="J102" s="114">
        <f t="shared" si="5"/>
        <v>0</v>
      </c>
      <c r="K102" s="70"/>
    </row>
    <row r="103" spans="1:11">
      <c r="A103" s="10"/>
      <c r="B103" s="69"/>
      <c r="C103" s="69"/>
      <c r="D103" s="101"/>
      <c r="E103" s="115"/>
      <c r="F103" s="112" t="s">
        <v>18</v>
      </c>
      <c r="G103" s="91" t="s">
        <v>64</v>
      </c>
      <c r="H103" s="83">
        <v>20</v>
      </c>
      <c r="I103" s="81"/>
      <c r="J103" s="114">
        <f t="shared" si="5"/>
        <v>0</v>
      </c>
      <c r="K103" s="70"/>
    </row>
    <row r="104" spans="1:11">
      <c r="A104" s="10"/>
      <c r="B104" s="69" t="s">
        <v>177</v>
      </c>
      <c r="C104" s="8" t="s">
        <v>151</v>
      </c>
      <c r="D104" s="101"/>
      <c r="E104" s="111" t="s">
        <v>126</v>
      </c>
      <c r="F104" s="112"/>
      <c r="G104" s="113"/>
      <c r="H104" s="83">
        <v>1</v>
      </c>
      <c r="I104" s="81"/>
      <c r="J104" s="114">
        <f t="shared" si="5"/>
        <v>0</v>
      </c>
      <c r="K104" s="70"/>
    </row>
    <row r="105" spans="1:11">
      <c r="A105" s="10"/>
      <c r="B105" s="69"/>
      <c r="C105" s="69"/>
      <c r="D105" s="101"/>
      <c r="E105" s="115"/>
      <c r="F105" s="112" t="s">
        <v>18</v>
      </c>
      <c r="G105" s="91" t="s">
        <v>65</v>
      </c>
      <c r="H105" s="83">
        <v>20</v>
      </c>
      <c r="I105" s="81"/>
      <c r="J105" s="114">
        <f t="shared" si="5"/>
        <v>0</v>
      </c>
      <c r="K105" s="70"/>
    </row>
    <row r="106" spans="1:11">
      <c r="A106" s="10"/>
      <c r="B106" s="69" t="s">
        <v>178</v>
      </c>
      <c r="C106" s="8" t="s">
        <v>152</v>
      </c>
      <c r="D106" s="101"/>
      <c r="E106" s="111" t="s">
        <v>123</v>
      </c>
      <c r="F106" s="112"/>
      <c r="G106" s="113"/>
      <c r="H106" s="83">
        <v>1</v>
      </c>
      <c r="I106" s="81"/>
      <c r="J106" s="114">
        <f t="shared" si="5"/>
        <v>0</v>
      </c>
      <c r="K106" s="70"/>
    </row>
    <row r="107" spans="1:11">
      <c r="A107" s="10"/>
      <c r="B107" s="69"/>
      <c r="C107" s="69"/>
      <c r="D107" s="101"/>
      <c r="E107" s="115"/>
      <c r="F107" s="112" t="s">
        <v>18</v>
      </c>
      <c r="G107" s="91" t="s">
        <v>64</v>
      </c>
      <c r="H107" s="83">
        <v>20</v>
      </c>
      <c r="I107" s="81"/>
      <c r="J107" s="114">
        <f t="shared" si="5"/>
        <v>0</v>
      </c>
      <c r="K107" s="70"/>
    </row>
    <row r="108" spans="1:11">
      <c r="A108" s="10"/>
      <c r="B108" s="69" t="s">
        <v>179</v>
      </c>
      <c r="C108" s="8" t="s">
        <v>153</v>
      </c>
      <c r="D108" s="101"/>
      <c r="E108" s="111" t="s">
        <v>128</v>
      </c>
      <c r="F108" s="112"/>
      <c r="G108" s="113"/>
      <c r="H108" s="83">
        <v>1</v>
      </c>
      <c r="I108" s="81"/>
      <c r="J108" s="114">
        <f t="shared" si="5"/>
        <v>0</v>
      </c>
      <c r="K108" s="70"/>
    </row>
    <row r="109" spans="1:11">
      <c r="A109" s="10"/>
      <c r="B109" s="69"/>
      <c r="C109" s="69"/>
      <c r="D109" s="101"/>
      <c r="E109" s="115"/>
      <c r="F109" s="112" t="s">
        <v>18</v>
      </c>
      <c r="G109" s="91" t="s">
        <v>64</v>
      </c>
      <c r="H109" s="83">
        <v>20</v>
      </c>
      <c r="I109" s="81"/>
      <c r="J109" s="114">
        <f t="shared" si="5"/>
        <v>0</v>
      </c>
      <c r="K109" s="70"/>
    </row>
    <row r="110" spans="1:11">
      <c r="A110" s="10"/>
      <c r="B110" s="69" t="s">
        <v>180</v>
      </c>
      <c r="C110" s="8" t="s">
        <v>154</v>
      </c>
      <c r="D110" s="101"/>
      <c r="E110" s="111" t="s">
        <v>130</v>
      </c>
      <c r="F110" s="112"/>
      <c r="G110" s="113"/>
      <c r="H110" s="6" t="s">
        <v>21</v>
      </c>
      <c r="I110" s="81"/>
      <c r="J110" s="114"/>
      <c r="K110" s="70"/>
    </row>
    <row r="111" spans="1:11">
      <c r="A111" s="10"/>
      <c r="B111" s="69"/>
      <c r="C111" s="69"/>
      <c r="D111" s="101"/>
      <c r="E111" s="115"/>
      <c r="F111" s="112" t="s">
        <v>18</v>
      </c>
      <c r="G111" s="40" t="s">
        <v>65</v>
      </c>
      <c r="H111" s="6">
        <v>20</v>
      </c>
      <c r="I111" s="8"/>
      <c r="J111" s="114">
        <f>H111*I111</f>
        <v>0</v>
      </c>
      <c r="K111" s="70"/>
    </row>
    <row r="112" spans="1:11">
      <c r="A112" s="10"/>
      <c r="B112" s="69" t="s">
        <v>181</v>
      </c>
      <c r="C112" s="8" t="s">
        <v>155</v>
      </c>
      <c r="D112" s="101"/>
      <c r="E112" s="111" t="s">
        <v>130</v>
      </c>
      <c r="F112" s="112"/>
      <c r="G112" s="113"/>
      <c r="H112" s="6" t="s">
        <v>21</v>
      </c>
      <c r="I112" s="81"/>
      <c r="J112" s="114"/>
      <c r="K112" s="70"/>
    </row>
    <row r="113" spans="1:11">
      <c r="A113" s="10"/>
      <c r="B113" s="69"/>
      <c r="C113" s="69"/>
      <c r="D113" s="101"/>
      <c r="E113" s="115"/>
      <c r="F113" s="112" t="s">
        <v>18</v>
      </c>
      <c r="G113" s="40" t="s">
        <v>65</v>
      </c>
      <c r="H113" s="6">
        <v>20</v>
      </c>
      <c r="I113" s="8"/>
      <c r="J113" s="114">
        <f t="shared" ref="J113:J119" si="6">H113*I113</f>
        <v>0</v>
      </c>
      <c r="K113" s="70"/>
    </row>
    <row r="114" spans="1:11">
      <c r="A114" s="10"/>
      <c r="B114" s="69" t="s">
        <v>182</v>
      </c>
      <c r="C114" s="8" t="s">
        <v>156</v>
      </c>
      <c r="D114" s="69"/>
      <c r="E114" s="20" t="s">
        <v>73</v>
      </c>
      <c r="F114" s="112"/>
      <c r="G114" s="113"/>
      <c r="H114" s="83">
        <v>1</v>
      </c>
      <c r="I114" s="81"/>
      <c r="J114" s="114">
        <f t="shared" si="6"/>
        <v>0</v>
      </c>
      <c r="K114" s="70"/>
    </row>
    <row r="115" spans="1:11">
      <c r="A115" s="10"/>
      <c r="B115" s="69"/>
      <c r="D115" s="8"/>
      <c r="E115" s="18"/>
      <c r="F115" s="112" t="s">
        <v>18</v>
      </c>
      <c r="G115" s="91" t="s">
        <v>64</v>
      </c>
      <c r="H115" s="83">
        <v>20</v>
      </c>
      <c r="I115" s="81"/>
      <c r="J115" s="114">
        <f t="shared" si="6"/>
        <v>0</v>
      </c>
      <c r="K115" s="70"/>
    </row>
    <row r="116" spans="1:11">
      <c r="A116" s="10"/>
      <c r="B116" s="69" t="s">
        <v>183</v>
      </c>
      <c r="C116" t="s">
        <v>157</v>
      </c>
      <c r="D116" s="101"/>
      <c r="E116" s="20" t="s">
        <v>137</v>
      </c>
      <c r="F116" s="39"/>
      <c r="G116" s="94"/>
      <c r="H116" s="6">
        <v>1</v>
      </c>
      <c r="I116" s="8"/>
      <c r="J116" s="9">
        <f t="shared" si="6"/>
        <v>0</v>
      </c>
      <c r="K116" s="70"/>
    </row>
    <row r="117" spans="1:11">
      <c r="A117" s="10"/>
      <c r="B117" s="69"/>
      <c r="C117" s="8"/>
      <c r="D117" s="104"/>
      <c r="E117" s="31"/>
      <c r="F117" s="39" t="s">
        <v>18</v>
      </c>
      <c r="G117" s="40" t="s">
        <v>65</v>
      </c>
      <c r="H117" s="6">
        <v>20</v>
      </c>
      <c r="I117" s="8"/>
      <c r="J117" s="9">
        <f t="shared" si="6"/>
        <v>0</v>
      </c>
      <c r="K117" s="70"/>
    </row>
    <row r="118" spans="1:11">
      <c r="A118" s="10"/>
      <c r="B118" s="69" t="s">
        <v>184</v>
      </c>
      <c r="C118" t="s">
        <v>158</v>
      </c>
      <c r="D118" s="101"/>
      <c r="E118" s="20" t="s">
        <v>137</v>
      </c>
      <c r="F118" s="39"/>
      <c r="G118" s="94"/>
      <c r="H118" s="6">
        <v>1</v>
      </c>
      <c r="I118" s="8"/>
      <c r="J118" s="9">
        <f t="shared" si="6"/>
        <v>0</v>
      </c>
      <c r="K118" s="70"/>
    </row>
    <row r="119" spans="1:11">
      <c r="A119" s="10"/>
      <c r="B119" s="69"/>
      <c r="C119" s="8"/>
      <c r="D119" s="104"/>
      <c r="E119" s="31"/>
      <c r="F119" s="39" t="s">
        <v>18</v>
      </c>
      <c r="G119" s="40" t="s">
        <v>65</v>
      </c>
      <c r="H119" s="6">
        <v>20</v>
      </c>
      <c r="I119" s="8"/>
      <c r="J119" s="9">
        <f t="shared" si="6"/>
        <v>0</v>
      </c>
      <c r="K119" s="70"/>
    </row>
    <row r="120" spans="1:11">
      <c r="A120" s="10"/>
      <c r="B120" s="105"/>
      <c r="C120" s="7"/>
      <c r="D120" s="148"/>
      <c r="E120" s="133"/>
      <c r="F120" s="98"/>
      <c r="G120" s="98"/>
      <c r="H120" s="5"/>
      <c r="I120" s="7"/>
      <c r="J120" s="99"/>
      <c r="K120" s="107"/>
    </row>
    <row r="121" spans="1:11" ht="13.5" thickBot="1">
      <c r="A121" s="10"/>
      <c r="B121" s="11" t="s">
        <v>3</v>
      </c>
      <c r="C121" s="11" t="s">
        <v>7</v>
      </c>
      <c r="D121" s="42" t="s">
        <v>62</v>
      </c>
      <c r="E121" s="42" t="s">
        <v>5</v>
      </c>
      <c r="F121" s="14" t="s">
        <v>20</v>
      </c>
      <c r="G121" s="41" t="s">
        <v>63</v>
      </c>
      <c r="H121" s="14" t="s">
        <v>53</v>
      </c>
      <c r="I121" s="15"/>
      <c r="J121" s="16" t="s">
        <v>2</v>
      </c>
      <c r="K121" s="13"/>
    </row>
    <row r="122" spans="1:11">
      <c r="A122" s="10"/>
      <c r="B122" s="69" t="s">
        <v>185</v>
      </c>
      <c r="C122" s="8" t="s">
        <v>159</v>
      </c>
      <c r="E122" s="95" t="s">
        <v>71</v>
      </c>
      <c r="F122" s="39"/>
      <c r="G122" s="39"/>
      <c r="H122" s="6" t="s">
        <v>69</v>
      </c>
      <c r="I122" s="8"/>
      <c r="J122" s="9"/>
      <c r="K122" s="70"/>
    </row>
    <row r="123" spans="1:11">
      <c r="A123" s="10"/>
      <c r="B123" s="69"/>
      <c r="C123" s="69"/>
      <c r="D123" s="95"/>
      <c r="E123" s="102"/>
      <c r="F123" s="39" t="s">
        <v>18</v>
      </c>
      <c r="G123" s="39" t="s">
        <v>70</v>
      </c>
      <c r="H123" s="6">
        <v>20</v>
      </c>
      <c r="I123" s="8"/>
      <c r="J123" s="9">
        <f>H123*I123</f>
        <v>0</v>
      </c>
      <c r="K123" s="70"/>
    </row>
    <row r="124" spans="1:11">
      <c r="A124" s="10"/>
      <c r="B124" s="69" t="s">
        <v>186</v>
      </c>
      <c r="C124" s="8" t="s">
        <v>162</v>
      </c>
      <c r="E124" s="28" t="s">
        <v>163</v>
      </c>
      <c r="F124" s="39"/>
      <c r="G124" s="94"/>
      <c r="H124" s="6" t="s">
        <v>21</v>
      </c>
      <c r="I124" s="8"/>
      <c r="J124" s="9"/>
      <c r="K124" s="70"/>
    </row>
    <row r="125" spans="1:11">
      <c r="A125" s="10"/>
      <c r="B125" s="69"/>
      <c r="C125" s="8"/>
      <c r="D125" s="95"/>
      <c r="E125" s="102"/>
      <c r="F125" s="39" t="s">
        <v>18</v>
      </c>
      <c r="G125" s="40" t="s">
        <v>19</v>
      </c>
      <c r="H125" s="6">
        <v>30</v>
      </c>
      <c r="I125" s="8"/>
      <c r="J125" s="9">
        <f>H125*I125</f>
        <v>0</v>
      </c>
      <c r="K125" s="70"/>
    </row>
    <row r="126" spans="1:11">
      <c r="A126" s="10"/>
      <c r="B126" s="69" t="s">
        <v>187</v>
      </c>
      <c r="C126" s="8" t="s">
        <v>164</v>
      </c>
      <c r="E126" s="28" t="s">
        <v>163</v>
      </c>
      <c r="F126" s="39"/>
      <c r="G126" s="94"/>
      <c r="H126" s="6" t="s">
        <v>21</v>
      </c>
      <c r="I126" s="8"/>
      <c r="J126" s="9"/>
      <c r="K126" s="70"/>
    </row>
    <row r="127" spans="1:11">
      <c r="A127" s="10"/>
      <c r="B127" s="69"/>
      <c r="C127" s="8"/>
      <c r="D127" s="95"/>
      <c r="E127" s="102"/>
      <c r="F127" s="39" t="s">
        <v>18</v>
      </c>
      <c r="G127" s="40" t="s">
        <v>19</v>
      </c>
      <c r="H127" s="6">
        <v>30</v>
      </c>
      <c r="I127" s="8"/>
      <c r="J127" s="9">
        <f>H127*I127</f>
        <v>0</v>
      </c>
      <c r="K127" s="70"/>
    </row>
    <row r="128" spans="1:11">
      <c r="A128" s="10"/>
      <c r="B128" s="69" t="s">
        <v>188</v>
      </c>
      <c r="C128" s="8" t="s">
        <v>165</v>
      </c>
      <c r="E128" s="28" t="s">
        <v>163</v>
      </c>
      <c r="F128" s="39"/>
      <c r="G128" s="94"/>
      <c r="H128" s="6" t="s">
        <v>21</v>
      </c>
      <c r="I128" s="8"/>
      <c r="J128" s="9"/>
      <c r="K128" s="70"/>
    </row>
    <row r="129" spans="1:11">
      <c r="A129" s="10"/>
      <c r="B129" s="69"/>
      <c r="C129" s="8"/>
      <c r="D129" s="95"/>
      <c r="E129" s="102"/>
      <c r="F129" s="39" t="s">
        <v>18</v>
      </c>
      <c r="G129" s="40" t="s">
        <v>19</v>
      </c>
      <c r="H129" s="6">
        <v>30</v>
      </c>
      <c r="I129" s="8"/>
      <c r="J129" s="9">
        <f>H129*I129</f>
        <v>0</v>
      </c>
      <c r="K129" s="70"/>
    </row>
    <row r="130" spans="1:11">
      <c r="A130" s="10"/>
      <c r="B130" s="69" t="s">
        <v>189</v>
      </c>
      <c r="C130" s="8" t="s">
        <v>166</v>
      </c>
      <c r="E130" s="28" t="s">
        <v>163</v>
      </c>
      <c r="F130" s="39"/>
      <c r="G130" s="94"/>
      <c r="H130" s="6" t="s">
        <v>21</v>
      </c>
      <c r="I130" s="8"/>
      <c r="J130" s="9"/>
      <c r="K130" s="70"/>
    </row>
    <row r="131" spans="1:11">
      <c r="A131" s="10"/>
      <c r="B131" s="69"/>
      <c r="C131" s="8"/>
      <c r="D131" s="95"/>
      <c r="E131" s="102"/>
      <c r="F131" s="39" t="s">
        <v>18</v>
      </c>
      <c r="G131" s="40" t="s">
        <v>19</v>
      </c>
      <c r="H131" s="6">
        <v>30</v>
      </c>
      <c r="I131" s="8"/>
      <c r="J131" s="9">
        <f t="shared" ref="J131:J137" si="7">H131*I131</f>
        <v>0</v>
      </c>
      <c r="K131" s="70"/>
    </row>
    <row r="132" spans="1:11">
      <c r="A132" s="10"/>
      <c r="B132" s="69" t="s">
        <v>190</v>
      </c>
      <c r="C132" s="8" t="s">
        <v>160</v>
      </c>
      <c r="D132" s="101"/>
      <c r="E132" s="116" t="s">
        <v>134</v>
      </c>
      <c r="F132" s="112"/>
      <c r="G132" s="113"/>
      <c r="H132" s="83">
        <v>1</v>
      </c>
      <c r="I132" s="81"/>
      <c r="J132" s="114">
        <f t="shared" si="7"/>
        <v>0</v>
      </c>
      <c r="K132" s="70"/>
    </row>
    <row r="133" spans="1:11">
      <c r="A133" s="10"/>
      <c r="B133" s="69"/>
      <c r="C133" s="69"/>
      <c r="D133" s="101"/>
      <c r="E133" s="116" t="s">
        <v>90</v>
      </c>
      <c r="G133" s="117"/>
      <c r="H133" s="83">
        <v>1</v>
      </c>
      <c r="I133" s="81"/>
      <c r="J133" s="114">
        <f t="shared" si="7"/>
        <v>0</v>
      </c>
      <c r="K133" s="70"/>
    </row>
    <row r="134" spans="1:11">
      <c r="A134" s="10"/>
      <c r="B134" s="69"/>
      <c r="C134" s="69"/>
      <c r="D134" s="95"/>
      <c r="E134" s="102"/>
      <c r="F134" s="112" t="s">
        <v>18</v>
      </c>
      <c r="G134" s="91" t="s">
        <v>65</v>
      </c>
      <c r="H134" s="83">
        <v>60</v>
      </c>
      <c r="I134" s="81"/>
      <c r="J134" s="114">
        <f t="shared" si="7"/>
        <v>0</v>
      </c>
      <c r="K134" s="70"/>
    </row>
    <row r="135" spans="1:11">
      <c r="A135" s="10"/>
      <c r="B135" s="69" t="s">
        <v>191</v>
      </c>
      <c r="C135" s="8" t="s">
        <v>161</v>
      </c>
      <c r="D135" s="101"/>
      <c r="E135" s="116" t="s">
        <v>134</v>
      </c>
      <c r="F135" s="112"/>
      <c r="G135" s="113"/>
      <c r="H135" s="83">
        <v>1</v>
      </c>
      <c r="I135" s="81"/>
      <c r="J135" s="114">
        <f t="shared" si="7"/>
        <v>0</v>
      </c>
      <c r="K135" s="70"/>
    </row>
    <row r="136" spans="1:11">
      <c r="A136" s="10"/>
      <c r="B136" s="69"/>
      <c r="C136" s="69"/>
      <c r="D136" s="101"/>
      <c r="E136" s="116" t="s">
        <v>90</v>
      </c>
      <c r="G136" s="117"/>
      <c r="H136" s="83">
        <v>1</v>
      </c>
      <c r="I136" s="81"/>
      <c r="J136" s="114">
        <f t="shared" si="7"/>
        <v>0</v>
      </c>
      <c r="K136" s="70"/>
    </row>
    <row r="137" spans="1:11">
      <c r="A137" s="10"/>
      <c r="B137" s="69"/>
      <c r="C137" s="69"/>
      <c r="D137" s="95"/>
      <c r="E137" s="102"/>
      <c r="F137" s="112" t="s">
        <v>18</v>
      </c>
      <c r="G137" s="91" t="s">
        <v>65</v>
      </c>
      <c r="H137" s="83">
        <v>60</v>
      </c>
      <c r="I137" s="81"/>
      <c r="J137" s="114">
        <f t="shared" si="7"/>
        <v>0</v>
      </c>
      <c r="K137" s="70"/>
    </row>
    <row r="138" spans="1:11">
      <c r="A138" s="10"/>
      <c r="B138" s="69"/>
      <c r="C138" s="8"/>
      <c r="E138" s="95"/>
      <c r="F138" s="39"/>
      <c r="G138" s="6"/>
      <c r="H138" s="6"/>
      <c r="I138" s="8"/>
      <c r="J138" s="9"/>
      <c r="K138" s="70"/>
    </row>
    <row r="139" spans="1:11">
      <c r="A139" s="10"/>
      <c r="B139" s="69" t="s">
        <v>191</v>
      </c>
      <c r="C139" s="8" t="s">
        <v>192</v>
      </c>
      <c r="D139" s="101"/>
      <c r="E139" s="111" t="s">
        <v>193</v>
      </c>
      <c r="F139" s="112"/>
      <c r="G139" s="113"/>
      <c r="H139" s="83">
        <v>1</v>
      </c>
      <c r="I139" s="81"/>
      <c r="J139" s="114">
        <f>H139*I139</f>
        <v>0</v>
      </c>
      <c r="K139" s="70"/>
    </row>
    <row r="140" spans="1:11">
      <c r="A140" s="10"/>
      <c r="B140" s="69"/>
      <c r="C140" s="69"/>
      <c r="D140" s="101"/>
      <c r="E140" s="115"/>
      <c r="F140" s="112" t="s">
        <v>18</v>
      </c>
      <c r="G140" s="91" t="s">
        <v>64</v>
      </c>
      <c r="H140" s="83">
        <v>50</v>
      </c>
      <c r="I140" s="81"/>
      <c r="J140" s="114">
        <f>H140*I140</f>
        <v>0</v>
      </c>
      <c r="K140" s="70"/>
    </row>
    <row r="141" spans="1:11">
      <c r="A141" s="10"/>
      <c r="B141" s="69" t="s">
        <v>199</v>
      </c>
      <c r="C141" s="8" t="s">
        <v>194</v>
      </c>
      <c r="D141" s="101"/>
      <c r="E141" s="111" t="s">
        <v>193</v>
      </c>
      <c r="F141" s="112"/>
      <c r="G141" s="113"/>
      <c r="H141" s="83">
        <v>1</v>
      </c>
      <c r="I141" s="81"/>
      <c r="J141" s="114">
        <f>H141*I141</f>
        <v>0</v>
      </c>
      <c r="K141" s="70"/>
    </row>
    <row r="142" spans="1:11">
      <c r="A142" s="10"/>
      <c r="B142" s="69"/>
      <c r="C142" s="69"/>
      <c r="D142" s="101"/>
      <c r="E142" s="115"/>
      <c r="F142" s="112" t="s">
        <v>18</v>
      </c>
      <c r="G142" s="91" t="s">
        <v>64</v>
      </c>
      <c r="H142" s="83">
        <v>50</v>
      </c>
      <c r="I142" s="81"/>
      <c r="J142" s="114">
        <f>H142*I142</f>
        <v>0</v>
      </c>
      <c r="K142" s="70"/>
    </row>
    <row r="143" spans="1:11">
      <c r="A143" s="10"/>
      <c r="B143" s="69" t="s">
        <v>200</v>
      </c>
      <c r="C143" s="8" t="s">
        <v>196</v>
      </c>
      <c r="E143" s="95" t="s">
        <v>195</v>
      </c>
      <c r="F143" s="39"/>
      <c r="G143" s="39"/>
      <c r="H143" s="6" t="s">
        <v>21</v>
      </c>
      <c r="I143" s="8"/>
      <c r="J143" s="9"/>
      <c r="K143" s="70"/>
    </row>
    <row r="144" spans="1:11">
      <c r="A144" s="10"/>
      <c r="B144" s="69"/>
      <c r="C144" s="69"/>
      <c r="D144" s="95"/>
      <c r="E144" s="102"/>
      <c r="F144" s="39" t="s">
        <v>18</v>
      </c>
      <c r="G144" s="39" t="s">
        <v>70</v>
      </c>
      <c r="H144" s="6">
        <v>60</v>
      </c>
      <c r="I144" s="8"/>
      <c r="J144" s="9">
        <f>H144*I144</f>
        <v>0</v>
      </c>
      <c r="K144" s="70"/>
    </row>
    <row r="145" spans="1:11">
      <c r="A145" s="10"/>
      <c r="B145" s="69" t="s">
        <v>201</v>
      </c>
      <c r="C145" s="8" t="s">
        <v>197</v>
      </c>
      <c r="E145" s="28" t="s">
        <v>198</v>
      </c>
      <c r="F145" s="39"/>
      <c r="G145" s="94"/>
      <c r="H145" s="6">
        <v>1</v>
      </c>
      <c r="I145" s="8"/>
      <c r="J145" s="9">
        <f>H145*I145</f>
        <v>0</v>
      </c>
      <c r="K145" s="70"/>
    </row>
    <row r="146" spans="1:11">
      <c r="A146" s="10"/>
      <c r="B146" s="69"/>
      <c r="C146" s="8"/>
      <c r="D146" s="95"/>
      <c r="E146" s="102"/>
      <c r="F146" s="39" t="s">
        <v>18</v>
      </c>
      <c r="G146" s="40" t="s">
        <v>19</v>
      </c>
      <c r="H146" s="6">
        <v>60</v>
      </c>
      <c r="I146" s="8"/>
      <c r="J146" s="9">
        <f>H146*I146</f>
        <v>0</v>
      </c>
      <c r="K146" s="70"/>
    </row>
    <row r="147" spans="1:11">
      <c r="A147" s="10"/>
      <c r="B147" s="69"/>
      <c r="C147" s="8"/>
      <c r="D147" s="95"/>
      <c r="E147" s="31"/>
      <c r="F147" s="39"/>
      <c r="G147" s="40"/>
      <c r="H147" s="6"/>
      <c r="I147" s="8"/>
      <c r="J147" s="9"/>
      <c r="K147" s="70"/>
    </row>
    <row r="148" spans="1:11">
      <c r="A148" s="10"/>
      <c r="B148" s="69"/>
      <c r="C148" s="8"/>
      <c r="D148" s="95"/>
      <c r="E148" s="31"/>
      <c r="F148" s="39"/>
      <c r="G148" s="40"/>
      <c r="H148" s="6"/>
      <c r="I148" s="8"/>
      <c r="J148" s="9"/>
      <c r="K148" s="70"/>
    </row>
    <row r="149" spans="1:11" ht="12.75" customHeight="1">
      <c r="B149" s="97"/>
      <c r="C149" s="7"/>
      <c r="D149" s="100"/>
      <c r="E149" s="30"/>
      <c r="F149" s="98"/>
      <c r="G149" s="98"/>
      <c r="H149" s="5"/>
      <c r="I149" s="7"/>
      <c r="J149" s="99"/>
      <c r="K149" s="5"/>
    </row>
    <row r="150" spans="1:11">
      <c r="B150" s="101" t="s">
        <v>205</v>
      </c>
      <c r="C150" s="8"/>
      <c r="D150" s="21" t="s">
        <v>56</v>
      </c>
      <c r="E150" s="21"/>
      <c r="F150" s="39"/>
      <c r="G150" s="40"/>
      <c r="H150" s="6">
        <v>23</v>
      </c>
      <c r="I150" s="8"/>
      <c r="J150" s="9">
        <f t="shared" ref="J150:J156" si="8">H150*I150</f>
        <v>0</v>
      </c>
      <c r="K150" s="6"/>
    </row>
    <row r="151" spans="1:11">
      <c r="B151" s="101" t="s">
        <v>206</v>
      </c>
      <c r="C151" s="8"/>
      <c r="D151" s="21" t="s">
        <v>115</v>
      </c>
      <c r="E151" s="21"/>
      <c r="G151" s="18"/>
      <c r="H151" s="18">
        <v>80</v>
      </c>
      <c r="I151" s="8"/>
      <c r="J151" s="9">
        <f t="shared" si="8"/>
        <v>0</v>
      </c>
      <c r="K151" s="6"/>
    </row>
    <row r="152" spans="1:11">
      <c r="B152" s="101" t="s">
        <v>207</v>
      </c>
      <c r="C152" s="8"/>
      <c r="D152" s="21" t="s">
        <v>202</v>
      </c>
      <c r="E152" s="21"/>
      <c r="G152" s="18"/>
      <c r="H152" s="18">
        <v>1</v>
      </c>
      <c r="I152" s="8"/>
      <c r="J152" s="9">
        <f t="shared" si="8"/>
        <v>0</v>
      </c>
      <c r="K152" s="6"/>
    </row>
    <row r="153" spans="1:11">
      <c r="B153" s="101" t="s">
        <v>208</v>
      </c>
      <c r="C153" s="8"/>
      <c r="D153" s="21" t="s">
        <v>203</v>
      </c>
      <c r="E153" s="21"/>
      <c r="G153" s="18"/>
      <c r="H153" s="18">
        <v>1</v>
      </c>
      <c r="I153" s="8"/>
      <c r="J153" s="9">
        <f t="shared" si="8"/>
        <v>0</v>
      </c>
      <c r="K153" s="6"/>
    </row>
    <row r="154" spans="1:11">
      <c r="B154" s="101" t="s">
        <v>209</v>
      </c>
      <c r="C154" s="8"/>
      <c r="D154" s="21" t="s">
        <v>84</v>
      </c>
      <c r="E154" s="21"/>
      <c r="G154" s="18"/>
      <c r="H154" s="18">
        <v>200</v>
      </c>
      <c r="I154" s="8"/>
      <c r="J154" s="9">
        <f t="shared" si="8"/>
        <v>0</v>
      </c>
      <c r="K154" s="6"/>
    </row>
    <row r="155" spans="1:11">
      <c r="B155" s="101" t="s">
        <v>210</v>
      </c>
      <c r="C155" s="8"/>
      <c r="D155" s="21" t="s">
        <v>212</v>
      </c>
      <c r="E155" s="21"/>
      <c r="G155" s="18"/>
      <c r="H155" s="18">
        <v>1</v>
      </c>
      <c r="I155" s="8"/>
      <c r="J155" s="9">
        <f t="shared" si="8"/>
        <v>0</v>
      </c>
      <c r="K155" s="6"/>
    </row>
    <row r="156" spans="1:11">
      <c r="B156" s="110" t="s">
        <v>211</v>
      </c>
      <c r="C156" s="7"/>
      <c r="D156" s="96" t="s">
        <v>204</v>
      </c>
      <c r="E156" s="96"/>
      <c r="F156" s="3"/>
      <c r="G156" s="30"/>
      <c r="H156" s="30">
        <v>24</v>
      </c>
      <c r="I156" s="7"/>
      <c r="J156" s="99">
        <f t="shared" si="8"/>
        <v>0</v>
      </c>
      <c r="K156" s="5"/>
    </row>
    <row r="157" spans="1:11" ht="9.75" customHeight="1">
      <c r="B157" s="8"/>
      <c r="C157" s="17"/>
      <c r="D157" s="28"/>
      <c r="E157" s="21"/>
      <c r="F157" s="17"/>
      <c r="G157" s="18"/>
      <c r="H157" s="18"/>
      <c r="I157" s="8"/>
      <c r="J157" s="9"/>
      <c r="K157" s="6"/>
    </row>
    <row r="158" spans="1:11" ht="15">
      <c r="B158" s="23"/>
      <c r="C158" s="25"/>
      <c r="D158" s="68" t="s">
        <v>16</v>
      </c>
      <c r="E158" s="21"/>
      <c r="F158" s="25"/>
      <c r="G158" s="28"/>
      <c r="H158" s="28"/>
      <c r="I158" s="23"/>
      <c r="J158" s="32">
        <f>SUM(J3:J157)</f>
        <v>0</v>
      </c>
      <c r="K158" s="24"/>
    </row>
    <row r="159" spans="1:11" ht="9" customHeight="1">
      <c r="A159" s="22"/>
      <c r="B159" s="7"/>
      <c r="C159" s="3"/>
      <c r="D159" s="29"/>
      <c r="E159" s="96"/>
      <c r="F159" s="3"/>
      <c r="G159" s="30"/>
      <c r="H159" s="30"/>
      <c r="I159" s="7"/>
      <c r="J159" s="4"/>
      <c r="K159" s="5"/>
    </row>
    <row r="161" spans="1:11" ht="12" customHeight="1">
      <c r="B161" s="1" t="s">
        <v>213</v>
      </c>
      <c r="C161" s="1"/>
      <c r="D161" s="22"/>
      <c r="E161" s="20"/>
      <c r="J161" s="2"/>
    </row>
    <row r="162" spans="1:11" ht="13.5" thickBot="1">
      <c r="A162" s="10"/>
      <c r="B162" s="11" t="s">
        <v>3</v>
      </c>
      <c r="C162" s="11" t="s">
        <v>7</v>
      </c>
      <c r="D162" s="42" t="s">
        <v>62</v>
      </c>
      <c r="E162" s="42" t="s">
        <v>5</v>
      </c>
      <c r="F162" s="14" t="s">
        <v>20</v>
      </c>
      <c r="G162" s="41" t="s">
        <v>63</v>
      </c>
      <c r="H162" s="14" t="s">
        <v>83</v>
      </c>
      <c r="I162" s="15"/>
      <c r="J162" s="16" t="s">
        <v>2</v>
      </c>
      <c r="K162" s="13"/>
    </row>
    <row r="163" spans="1:11">
      <c r="A163" s="10"/>
      <c r="B163" s="69" t="s">
        <v>4</v>
      </c>
      <c r="C163" s="8" t="s">
        <v>214</v>
      </c>
      <c r="E163" s="95" t="s">
        <v>217</v>
      </c>
      <c r="F163" s="39"/>
      <c r="G163" s="94"/>
      <c r="H163" s="6">
        <v>1</v>
      </c>
      <c r="I163" s="8"/>
      <c r="J163" s="9">
        <f>H163*I163</f>
        <v>0</v>
      </c>
      <c r="K163" s="70"/>
    </row>
    <row r="164" spans="1:11">
      <c r="A164" s="10"/>
      <c r="B164" s="69"/>
      <c r="C164" s="8"/>
      <c r="E164" s="95" t="s">
        <v>74</v>
      </c>
      <c r="F164" s="39"/>
      <c r="G164" s="94"/>
      <c r="H164" s="6">
        <v>1</v>
      </c>
      <c r="I164" s="8"/>
      <c r="J164" s="9">
        <f>H164*I164</f>
        <v>0</v>
      </c>
      <c r="K164" s="70"/>
    </row>
    <row r="165" spans="1:11" ht="12" customHeight="1">
      <c r="A165" s="10"/>
      <c r="B165" s="69"/>
      <c r="C165" s="69"/>
      <c r="D165" s="101"/>
      <c r="E165" s="35"/>
      <c r="F165" s="39" t="s">
        <v>18</v>
      </c>
      <c r="G165" s="40" t="s">
        <v>19</v>
      </c>
      <c r="H165" s="6">
        <v>10</v>
      </c>
      <c r="I165" s="8"/>
      <c r="J165" s="9">
        <f>H165*I165</f>
        <v>0</v>
      </c>
      <c r="K165" s="70"/>
    </row>
    <row r="166" spans="1:11">
      <c r="A166" s="10"/>
      <c r="B166" s="69" t="s">
        <v>6</v>
      </c>
      <c r="C166" s="8" t="s">
        <v>215</v>
      </c>
      <c r="D166" s="101"/>
      <c r="E166" s="111" t="s">
        <v>128</v>
      </c>
      <c r="F166" s="112"/>
      <c r="G166" s="113"/>
      <c r="H166" s="83">
        <v>1</v>
      </c>
      <c r="I166" s="81"/>
      <c r="J166" s="114">
        <f>H166*I166</f>
        <v>0</v>
      </c>
      <c r="K166" s="70"/>
    </row>
    <row r="167" spans="1:11" ht="12" customHeight="1">
      <c r="A167" s="10"/>
      <c r="B167" s="69"/>
      <c r="C167" s="69"/>
      <c r="D167" s="101"/>
      <c r="E167" s="115"/>
      <c r="F167" s="112" t="s">
        <v>18</v>
      </c>
      <c r="G167" s="91" t="s">
        <v>64</v>
      </c>
      <c r="H167" s="83">
        <v>10</v>
      </c>
      <c r="I167" s="81"/>
      <c r="J167" s="114">
        <f>H167*I167</f>
        <v>0</v>
      </c>
      <c r="K167" s="70"/>
    </row>
    <row r="168" spans="1:11">
      <c r="A168" s="10"/>
      <c r="B168" s="69" t="s">
        <v>9</v>
      </c>
      <c r="C168" s="8" t="s">
        <v>216</v>
      </c>
      <c r="E168" s="95" t="s">
        <v>233</v>
      </c>
      <c r="F168" s="39"/>
      <c r="G168" s="39"/>
      <c r="H168" s="6" t="s">
        <v>69</v>
      </c>
      <c r="I168" s="8"/>
      <c r="J168" s="9"/>
      <c r="K168" s="70"/>
    </row>
    <row r="169" spans="1:11">
      <c r="A169" s="10"/>
      <c r="B169" s="69"/>
      <c r="C169" s="69"/>
      <c r="D169" s="95"/>
      <c r="E169" s="102"/>
      <c r="F169" s="39" t="s">
        <v>18</v>
      </c>
      <c r="G169" s="39" t="s">
        <v>70</v>
      </c>
      <c r="H169" s="6">
        <v>10</v>
      </c>
      <c r="I169" s="8"/>
      <c r="J169" s="9">
        <f t="shared" ref="J169:J174" si="9">H169*I169</f>
        <v>0</v>
      </c>
      <c r="K169" s="70"/>
    </row>
    <row r="170" spans="1:11">
      <c r="A170" s="10"/>
      <c r="B170" s="69" t="s">
        <v>10</v>
      </c>
      <c r="C170" s="8" t="s">
        <v>218</v>
      </c>
      <c r="E170" s="95" t="s">
        <v>217</v>
      </c>
      <c r="F170" s="39"/>
      <c r="G170" s="94"/>
      <c r="H170" s="6">
        <v>1</v>
      </c>
      <c r="I170" s="8"/>
      <c r="J170" s="9">
        <f t="shared" si="9"/>
        <v>0</v>
      </c>
      <c r="K170" s="70"/>
    </row>
    <row r="171" spans="1:11">
      <c r="A171" s="10"/>
      <c r="B171" s="69"/>
      <c r="C171" s="8"/>
      <c r="E171" s="95" t="s">
        <v>74</v>
      </c>
      <c r="F171" s="39"/>
      <c r="G171" s="94"/>
      <c r="H171" s="6">
        <v>1</v>
      </c>
      <c r="I171" s="8"/>
      <c r="J171" s="9">
        <f t="shared" si="9"/>
        <v>0</v>
      </c>
      <c r="K171" s="70"/>
    </row>
    <row r="172" spans="1:11" ht="12" customHeight="1">
      <c r="A172" s="10"/>
      <c r="B172" s="69"/>
      <c r="C172" s="69"/>
      <c r="D172" s="101"/>
      <c r="E172" s="35"/>
      <c r="F172" s="39" t="s">
        <v>18</v>
      </c>
      <c r="G172" s="40" t="s">
        <v>19</v>
      </c>
      <c r="H172" s="6">
        <v>10</v>
      </c>
      <c r="I172" s="8"/>
      <c r="J172" s="9">
        <f t="shared" si="9"/>
        <v>0</v>
      </c>
      <c r="K172" s="70"/>
    </row>
    <row r="173" spans="1:11">
      <c r="A173" s="10"/>
      <c r="B173" s="69" t="s">
        <v>11</v>
      </c>
      <c r="C173" s="8" t="s">
        <v>219</v>
      </c>
      <c r="D173" s="101"/>
      <c r="E173" s="111" t="s">
        <v>128</v>
      </c>
      <c r="F173" s="112"/>
      <c r="G173" s="113"/>
      <c r="H173" s="83">
        <v>1</v>
      </c>
      <c r="I173" s="81"/>
      <c r="J173" s="114">
        <f t="shared" si="9"/>
        <v>0</v>
      </c>
      <c r="K173" s="70"/>
    </row>
    <row r="174" spans="1:11" ht="12" customHeight="1">
      <c r="A174" s="10"/>
      <c r="B174" s="69"/>
      <c r="C174" s="69"/>
      <c r="D174" s="101"/>
      <c r="E174" s="115"/>
      <c r="F174" s="112" t="s">
        <v>18</v>
      </c>
      <c r="G174" s="91" t="s">
        <v>64</v>
      </c>
      <c r="H174" s="83">
        <v>10</v>
      </c>
      <c r="I174" s="81"/>
      <c r="J174" s="114">
        <f t="shared" si="9"/>
        <v>0</v>
      </c>
      <c r="K174" s="70"/>
    </row>
    <row r="175" spans="1:11">
      <c r="A175" s="10"/>
      <c r="B175" s="69" t="s">
        <v>12</v>
      </c>
      <c r="C175" s="8" t="s">
        <v>220</v>
      </c>
      <c r="E175" s="95" t="s">
        <v>233</v>
      </c>
      <c r="F175" s="39"/>
      <c r="G175" s="39"/>
      <c r="H175" s="6" t="s">
        <v>69</v>
      </c>
      <c r="I175" s="8"/>
      <c r="J175" s="9"/>
      <c r="K175" s="70"/>
    </row>
    <row r="176" spans="1:11" ht="12" customHeight="1">
      <c r="A176" s="10"/>
      <c r="B176" s="69"/>
      <c r="C176" s="69"/>
      <c r="D176" s="95"/>
      <c r="E176" s="102"/>
      <c r="F176" s="39" t="s">
        <v>18</v>
      </c>
      <c r="G176" s="39" t="s">
        <v>70</v>
      </c>
      <c r="H176" s="6">
        <v>20</v>
      </c>
      <c r="I176" s="8"/>
      <c r="J176" s="9">
        <f t="shared" ref="J176:J181" si="10">H176*I176</f>
        <v>0</v>
      </c>
      <c r="K176" s="70"/>
    </row>
    <row r="177" spans="1:11">
      <c r="A177" s="10"/>
      <c r="B177" s="69" t="s">
        <v>81</v>
      </c>
      <c r="C177" s="8" t="s">
        <v>221</v>
      </c>
      <c r="E177" s="95" t="s">
        <v>217</v>
      </c>
      <c r="F177" s="39"/>
      <c r="G177" s="94"/>
      <c r="H177" s="6">
        <v>1</v>
      </c>
      <c r="I177" s="8"/>
      <c r="J177" s="9">
        <f t="shared" si="10"/>
        <v>0</v>
      </c>
      <c r="K177" s="70"/>
    </row>
    <row r="178" spans="1:11">
      <c r="A178" s="10"/>
      <c r="B178" s="69"/>
      <c r="C178" s="8"/>
      <c r="E178" s="95" t="s">
        <v>74</v>
      </c>
      <c r="F178" s="39"/>
      <c r="G178" s="94"/>
      <c r="H178" s="6">
        <v>1</v>
      </c>
      <c r="I178" s="8"/>
      <c r="J178" s="9">
        <f t="shared" si="10"/>
        <v>0</v>
      </c>
      <c r="K178" s="70"/>
    </row>
    <row r="179" spans="1:11" ht="12" customHeight="1">
      <c r="A179" s="10"/>
      <c r="B179" s="69"/>
      <c r="C179" s="69"/>
      <c r="D179" s="101"/>
      <c r="E179" s="35"/>
      <c r="F179" s="39" t="s">
        <v>18</v>
      </c>
      <c r="G179" s="40" t="s">
        <v>19</v>
      </c>
      <c r="H179" s="6">
        <v>10</v>
      </c>
      <c r="I179" s="8"/>
      <c r="J179" s="9">
        <f t="shared" si="10"/>
        <v>0</v>
      </c>
      <c r="K179" s="70"/>
    </row>
    <row r="180" spans="1:11">
      <c r="A180" s="10"/>
      <c r="B180" s="69" t="s">
        <v>41</v>
      </c>
      <c r="C180" s="8" t="s">
        <v>222</v>
      </c>
      <c r="D180" s="101"/>
      <c r="E180" s="111" t="s">
        <v>128</v>
      </c>
      <c r="F180" s="112"/>
      <c r="G180" s="113"/>
      <c r="H180" s="83">
        <v>1</v>
      </c>
      <c r="I180" s="81"/>
      <c r="J180" s="114">
        <f t="shared" si="10"/>
        <v>0</v>
      </c>
      <c r="K180" s="70"/>
    </row>
    <row r="181" spans="1:11">
      <c r="A181" s="10"/>
      <c r="B181" s="69"/>
      <c r="C181" s="69"/>
      <c r="D181" s="101"/>
      <c r="E181" s="115"/>
      <c r="F181" s="112" t="s">
        <v>18</v>
      </c>
      <c r="G181" s="91" t="s">
        <v>64</v>
      </c>
      <c r="H181" s="83">
        <v>10</v>
      </c>
      <c r="I181" s="81"/>
      <c r="J181" s="114">
        <f t="shared" si="10"/>
        <v>0</v>
      </c>
      <c r="K181" s="70"/>
    </row>
    <row r="182" spans="1:11">
      <c r="A182" s="10"/>
      <c r="B182" s="69" t="s">
        <v>13</v>
      </c>
      <c r="C182" s="8" t="s">
        <v>223</v>
      </c>
      <c r="E182" s="95" t="s">
        <v>233</v>
      </c>
      <c r="F182" s="39"/>
      <c r="G182" s="39"/>
      <c r="H182" s="6" t="s">
        <v>69</v>
      </c>
      <c r="I182" s="8"/>
      <c r="J182" s="9"/>
      <c r="K182" s="70"/>
    </row>
    <row r="183" spans="1:11">
      <c r="A183" s="10"/>
      <c r="B183" s="69"/>
      <c r="C183" s="69"/>
      <c r="D183" s="95"/>
      <c r="E183" s="102"/>
      <c r="F183" s="39" t="s">
        <v>18</v>
      </c>
      <c r="G183" s="39" t="s">
        <v>70</v>
      </c>
      <c r="H183" s="6">
        <v>10</v>
      </c>
      <c r="I183" s="8"/>
      <c r="J183" s="9">
        <f>H183*I183</f>
        <v>0</v>
      </c>
      <c r="K183" s="70"/>
    </row>
    <row r="184" spans="1:11">
      <c r="A184" s="10"/>
      <c r="B184" s="69" t="s">
        <v>14</v>
      </c>
      <c r="C184" s="8" t="s">
        <v>224</v>
      </c>
      <c r="D184" s="101"/>
      <c r="E184" s="21" t="s">
        <v>227</v>
      </c>
      <c r="F184" s="39"/>
      <c r="G184" s="94"/>
      <c r="H184" s="6">
        <v>1</v>
      </c>
      <c r="I184" s="8"/>
      <c r="J184" s="9">
        <f t="shared" ref="J184:J189" si="11">H184*I184</f>
        <v>0</v>
      </c>
      <c r="K184" s="70"/>
    </row>
    <row r="185" spans="1:11">
      <c r="A185" s="10"/>
      <c r="B185" s="69"/>
      <c r="C185" s="69"/>
      <c r="D185" s="101"/>
      <c r="E185" s="35"/>
      <c r="F185" s="39" t="s">
        <v>18</v>
      </c>
      <c r="G185" s="40" t="s">
        <v>64</v>
      </c>
      <c r="H185" s="6">
        <v>40</v>
      </c>
      <c r="I185" s="8"/>
      <c r="J185" s="9">
        <f t="shared" si="11"/>
        <v>0</v>
      </c>
      <c r="K185" s="70"/>
    </row>
    <row r="186" spans="1:11">
      <c r="A186" s="10"/>
      <c r="B186" s="69" t="s">
        <v>42</v>
      </c>
      <c r="C186" s="8" t="s">
        <v>225</v>
      </c>
      <c r="D186" s="101"/>
      <c r="E186" s="21" t="s">
        <v>128</v>
      </c>
      <c r="F186" s="39"/>
      <c r="G186" s="94"/>
      <c r="H186" s="6">
        <v>1</v>
      </c>
      <c r="I186" s="8"/>
      <c r="J186" s="9">
        <f t="shared" si="11"/>
        <v>0</v>
      </c>
      <c r="K186" s="70"/>
    </row>
    <row r="187" spans="1:11" ht="12" customHeight="1">
      <c r="A187" s="10"/>
      <c r="B187" s="69"/>
      <c r="C187" s="69"/>
      <c r="D187" s="101"/>
      <c r="E187" s="35"/>
      <c r="F187" s="39" t="s">
        <v>18</v>
      </c>
      <c r="G187" s="40" t="s">
        <v>64</v>
      </c>
      <c r="H187" s="6">
        <v>10</v>
      </c>
      <c r="I187" s="8"/>
      <c r="J187" s="9">
        <f t="shared" si="11"/>
        <v>0</v>
      </c>
      <c r="K187" s="70"/>
    </row>
    <row r="188" spans="1:11">
      <c r="A188" s="10"/>
      <c r="B188" s="69" t="s">
        <v>43</v>
      </c>
      <c r="C188" s="8" t="s">
        <v>226</v>
      </c>
      <c r="D188" s="101"/>
      <c r="E188" s="21" t="s">
        <v>128</v>
      </c>
      <c r="F188" s="39"/>
      <c r="G188" s="94"/>
      <c r="H188" s="6">
        <v>1</v>
      </c>
      <c r="I188" s="8"/>
      <c r="J188" s="9">
        <f t="shared" si="11"/>
        <v>0</v>
      </c>
      <c r="K188" s="70"/>
    </row>
    <row r="189" spans="1:11" ht="12" customHeight="1">
      <c r="A189" s="10"/>
      <c r="B189" s="69"/>
      <c r="C189" s="69"/>
      <c r="D189" s="101"/>
      <c r="E189" s="35"/>
      <c r="F189" s="39" t="s">
        <v>18</v>
      </c>
      <c r="G189" s="40" t="s">
        <v>64</v>
      </c>
      <c r="H189" s="6">
        <v>10</v>
      </c>
      <c r="I189" s="8"/>
      <c r="J189" s="9">
        <f t="shared" si="11"/>
        <v>0</v>
      </c>
      <c r="K189" s="70"/>
    </row>
    <row r="190" spans="1:11">
      <c r="A190" s="10"/>
      <c r="B190" s="69" t="s">
        <v>35</v>
      </c>
      <c r="C190" s="8" t="s">
        <v>228</v>
      </c>
      <c r="D190" s="101"/>
      <c r="E190" s="21" t="s">
        <v>193</v>
      </c>
      <c r="F190" s="39"/>
      <c r="G190" s="94"/>
      <c r="H190" s="6">
        <v>1</v>
      </c>
      <c r="I190" s="8"/>
      <c r="J190" s="9">
        <f>H190*I190</f>
        <v>0</v>
      </c>
      <c r="K190" s="70"/>
    </row>
    <row r="191" spans="1:11" ht="12" customHeight="1">
      <c r="A191" s="10"/>
      <c r="B191" s="69"/>
      <c r="C191" s="69"/>
      <c r="D191" s="101"/>
      <c r="E191" s="35"/>
      <c r="F191" s="39" t="s">
        <v>18</v>
      </c>
      <c r="G191" s="40" t="s">
        <v>64</v>
      </c>
      <c r="H191" s="6">
        <v>40</v>
      </c>
      <c r="I191" s="8"/>
      <c r="J191" s="9">
        <f>H191*I191</f>
        <v>0</v>
      </c>
      <c r="K191" s="70"/>
    </row>
    <row r="192" spans="1:11">
      <c r="A192" s="10"/>
      <c r="B192" s="69" t="s">
        <v>36</v>
      </c>
      <c r="C192" s="8" t="s">
        <v>229</v>
      </c>
      <c r="E192" s="95" t="s">
        <v>230</v>
      </c>
      <c r="F192" s="39"/>
      <c r="G192" s="39"/>
      <c r="H192" s="6" t="s">
        <v>231</v>
      </c>
      <c r="I192" s="8"/>
      <c r="J192" s="9"/>
      <c r="K192" s="70"/>
    </row>
    <row r="193" spans="1:11">
      <c r="A193" s="10"/>
      <c r="B193" s="105"/>
      <c r="C193" s="105"/>
      <c r="D193" s="106"/>
      <c r="E193" s="109"/>
      <c r="F193" s="98" t="s">
        <v>18</v>
      </c>
      <c r="G193" s="118" t="s">
        <v>232</v>
      </c>
      <c r="H193" s="5">
        <v>50</v>
      </c>
      <c r="I193" s="7"/>
      <c r="J193" s="99">
        <f t="shared" ref="J193:J199" si="12">H193*I193</f>
        <v>0</v>
      </c>
      <c r="K193" s="107"/>
    </row>
    <row r="194" spans="1:11">
      <c r="B194" s="69" t="s">
        <v>37</v>
      </c>
      <c r="C194" s="8"/>
      <c r="D194" s="21" t="s">
        <v>56</v>
      </c>
      <c r="E194" s="21"/>
      <c r="F194" s="39"/>
      <c r="G194" s="40"/>
      <c r="H194" s="6">
        <v>4</v>
      </c>
      <c r="I194" s="8"/>
      <c r="J194" s="9">
        <f t="shared" si="12"/>
        <v>0</v>
      </c>
      <c r="K194" s="6"/>
    </row>
    <row r="195" spans="1:11">
      <c r="B195" s="101" t="s">
        <v>38</v>
      </c>
      <c r="C195" s="8"/>
      <c r="D195" s="21" t="s">
        <v>31</v>
      </c>
      <c r="E195" s="21"/>
      <c r="G195" s="18"/>
      <c r="H195" s="18">
        <v>80</v>
      </c>
      <c r="I195" s="8"/>
      <c r="J195" s="9">
        <f t="shared" si="12"/>
        <v>0</v>
      </c>
      <c r="K195" s="6"/>
    </row>
    <row r="196" spans="1:11">
      <c r="B196" s="101" t="s">
        <v>39</v>
      </c>
      <c r="C196" s="8"/>
      <c r="D196" s="21" t="s">
        <v>203</v>
      </c>
      <c r="E196" s="21"/>
      <c r="G196" s="18"/>
      <c r="H196" s="18">
        <v>1</v>
      </c>
      <c r="I196" s="8"/>
      <c r="J196" s="9">
        <f t="shared" si="12"/>
        <v>0</v>
      </c>
      <c r="K196" s="6"/>
    </row>
    <row r="197" spans="1:11">
      <c r="B197" s="101" t="s">
        <v>44</v>
      </c>
      <c r="C197" s="8"/>
      <c r="D197" s="21" t="s">
        <v>84</v>
      </c>
      <c r="E197" s="21"/>
      <c r="G197" s="18"/>
      <c r="H197" s="18">
        <v>100</v>
      </c>
      <c r="I197" s="8"/>
      <c r="J197" s="9">
        <f t="shared" si="12"/>
        <v>0</v>
      </c>
      <c r="K197" s="6"/>
    </row>
    <row r="198" spans="1:11">
      <c r="B198" s="101" t="s">
        <v>45</v>
      </c>
      <c r="C198" s="8"/>
      <c r="D198" s="21" t="s">
        <v>212</v>
      </c>
      <c r="E198" s="21"/>
      <c r="G198" s="18"/>
      <c r="H198" s="18">
        <v>1</v>
      </c>
      <c r="I198" s="8"/>
      <c r="J198" s="9">
        <f t="shared" si="12"/>
        <v>0</v>
      </c>
      <c r="K198" s="6"/>
    </row>
    <row r="199" spans="1:11">
      <c r="B199" s="110" t="s">
        <v>40</v>
      </c>
      <c r="C199" s="7"/>
      <c r="D199" s="96" t="s">
        <v>204</v>
      </c>
      <c r="E199" s="96"/>
      <c r="F199" s="3"/>
      <c r="G199" s="30"/>
      <c r="H199" s="30">
        <v>16</v>
      </c>
      <c r="I199" s="7"/>
      <c r="J199" s="99">
        <f t="shared" si="12"/>
        <v>0</v>
      </c>
      <c r="K199" s="5"/>
    </row>
    <row r="200" spans="1:11" ht="15">
      <c r="B200" s="23"/>
      <c r="C200" s="25"/>
      <c r="D200" s="68" t="s">
        <v>16</v>
      </c>
      <c r="E200" s="21"/>
      <c r="F200" s="25"/>
      <c r="G200" s="28"/>
      <c r="H200" s="28"/>
      <c r="I200" s="23"/>
      <c r="J200" s="32">
        <f>SUM(J163:J199)</f>
        <v>0</v>
      </c>
      <c r="K200" s="24"/>
    </row>
    <row r="201" spans="1:11" ht="6" customHeight="1">
      <c r="A201" s="22"/>
      <c r="B201" s="7"/>
      <c r="C201" s="3"/>
      <c r="D201" s="29"/>
      <c r="E201" s="96"/>
      <c r="F201" s="3"/>
      <c r="G201" s="30"/>
      <c r="H201" s="30"/>
      <c r="I201" s="7"/>
      <c r="J201" s="4"/>
      <c r="K201" s="5"/>
    </row>
  </sheetData>
  <pageMargins left="0.78740157499999996" right="0.78740157499999996" top="0.984251969" bottom="0.984251969" header="0.4921259845" footer="0.4921259845"/>
  <pageSetup paperSize="9" scale="9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1"/>
  <sheetViews>
    <sheetView workbookViewId="0">
      <selection activeCell="J4" sqref="J4:J11"/>
    </sheetView>
  </sheetViews>
  <sheetFormatPr defaultRowHeight="12.75"/>
  <cols>
    <col min="1" max="2" width="0.85546875" customWidth="1"/>
    <col min="3" max="3" width="5.7109375" customWidth="1"/>
    <col min="4" max="4" width="14.5703125" customWidth="1"/>
    <col min="5" max="5" width="22.28515625" customWidth="1"/>
    <col min="6" max="6" width="42.28515625" customWidth="1"/>
    <col min="7" max="7" width="8.85546875" customWidth="1"/>
    <col min="8" max="8" width="18.42578125" customWidth="1"/>
    <col min="9" max="9" width="5.7109375" customWidth="1"/>
    <col min="10" max="10" width="9.5703125" style="22" customWidth="1"/>
    <col min="11" max="11" width="17" customWidth="1"/>
    <col min="12" max="12" width="1.5703125" customWidth="1"/>
  </cols>
  <sheetData>
    <row r="1" spans="1:12">
      <c r="C1" s="1" t="s">
        <v>238</v>
      </c>
      <c r="D1" s="1"/>
      <c r="E1" s="22"/>
      <c r="F1" s="20"/>
      <c r="K1" s="2"/>
    </row>
    <row r="2" spans="1:12" ht="13.5" thickBot="1">
      <c r="A2" s="10"/>
      <c r="B2" s="10"/>
      <c r="C2" s="11" t="s">
        <v>3</v>
      </c>
      <c r="D2" s="11" t="s">
        <v>7</v>
      </c>
      <c r="E2" s="12" t="s">
        <v>239</v>
      </c>
      <c r="F2" s="42" t="s">
        <v>5</v>
      </c>
      <c r="G2" s="14"/>
      <c r="H2" s="41"/>
      <c r="I2" s="14" t="s">
        <v>53</v>
      </c>
      <c r="J2" s="15" t="s">
        <v>240</v>
      </c>
      <c r="K2" s="16" t="s">
        <v>2</v>
      </c>
      <c r="L2" s="13"/>
    </row>
    <row r="3" spans="1:12">
      <c r="C3" s="128"/>
      <c r="D3" s="129"/>
      <c r="E3" s="130"/>
      <c r="F3" s="130"/>
      <c r="G3" s="6"/>
      <c r="H3" s="6"/>
      <c r="I3" s="6"/>
      <c r="J3" s="23"/>
      <c r="K3" s="9"/>
      <c r="L3" s="6"/>
    </row>
    <row r="4" spans="1:12">
      <c r="C4" s="18" t="s">
        <v>4</v>
      </c>
      <c r="D4" s="8" t="s">
        <v>241</v>
      </c>
      <c r="E4" s="23"/>
      <c r="F4" s="21" t="s">
        <v>245</v>
      </c>
      <c r="G4" s="6"/>
      <c r="H4" s="6"/>
      <c r="I4" s="6">
        <v>1</v>
      </c>
      <c r="J4" s="23"/>
      <c r="K4" s="9">
        <f>I4*J4</f>
        <v>0</v>
      </c>
      <c r="L4" s="6"/>
    </row>
    <row r="5" spans="1:12">
      <c r="C5" s="18"/>
      <c r="D5" s="8"/>
      <c r="E5" s="23"/>
      <c r="F5" s="21" t="s">
        <v>246</v>
      </c>
      <c r="G5" s="6"/>
      <c r="H5" s="6"/>
      <c r="I5" s="6">
        <v>1</v>
      </c>
      <c r="J5" s="23"/>
      <c r="K5" s="9">
        <f>I5*J5</f>
        <v>0</v>
      </c>
      <c r="L5" s="6"/>
    </row>
    <row r="6" spans="1:12">
      <c r="C6" s="18"/>
      <c r="D6" s="8"/>
      <c r="E6" s="23"/>
      <c r="F6" s="21"/>
      <c r="G6" s="6"/>
      <c r="H6" s="6"/>
      <c r="I6" s="6"/>
      <c r="J6" s="23"/>
      <c r="K6" s="9"/>
      <c r="L6" s="6"/>
    </row>
    <row r="7" spans="1:12">
      <c r="C7" s="19" t="s">
        <v>6</v>
      </c>
      <c r="D7" s="8" t="s">
        <v>242</v>
      </c>
      <c r="E7" s="23"/>
      <c r="F7" s="20" t="s">
        <v>243</v>
      </c>
      <c r="G7" s="39"/>
      <c r="H7" s="6"/>
      <c r="I7" s="8">
        <v>2</v>
      </c>
      <c r="J7" s="23"/>
      <c r="K7" s="9">
        <f>I7*J7</f>
        <v>0</v>
      </c>
      <c r="L7" s="6"/>
    </row>
    <row r="8" spans="1:12">
      <c r="C8" s="8"/>
      <c r="D8" s="17"/>
      <c r="E8" s="23"/>
      <c r="F8" s="20" t="s">
        <v>255</v>
      </c>
      <c r="G8" s="39"/>
      <c r="H8" s="39"/>
      <c r="I8" s="18">
        <v>1</v>
      </c>
      <c r="J8" s="23"/>
      <c r="K8" s="9">
        <f>I8*J8</f>
        <v>0</v>
      </c>
      <c r="L8" s="6"/>
    </row>
    <row r="9" spans="1:12">
      <c r="C9" s="8"/>
      <c r="E9" s="28"/>
      <c r="F9" s="31" t="s">
        <v>244</v>
      </c>
      <c r="H9" s="18"/>
      <c r="I9" s="18">
        <v>1</v>
      </c>
      <c r="J9" s="8"/>
      <c r="K9" s="9">
        <f>I9*J9</f>
        <v>0</v>
      </c>
      <c r="L9" s="6"/>
    </row>
    <row r="10" spans="1:12">
      <c r="C10" s="8"/>
      <c r="E10" s="23"/>
      <c r="F10" s="21"/>
      <c r="H10" s="18"/>
      <c r="I10" s="18"/>
      <c r="J10" s="8"/>
      <c r="K10" s="9"/>
      <c r="L10" s="6"/>
    </row>
    <row r="11" spans="1:12">
      <c r="C11" s="8"/>
      <c r="E11" s="23"/>
      <c r="F11" s="21"/>
      <c r="H11" s="18"/>
      <c r="I11" s="18"/>
      <c r="J11" s="8"/>
      <c r="K11" s="9"/>
      <c r="L11" s="6"/>
    </row>
    <row r="12" spans="1:12">
      <c r="C12" s="8"/>
      <c r="D12" s="8"/>
      <c r="E12" s="23"/>
      <c r="F12" s="20"/>
      <c r="G12" s="39"/>
      <c r="H12" s="40"/>
      <c r="I12" s="8"/>
      <c r="J12" s="23"/>
      <c r="K12" s="9"/>
      <c r="L12" s="6"/>
    </row>
    <row r="13" spans="1:12">
      <c r="C13" s="8"/>
      <c r="D13" s="131" t="s">
        <v>16</v>
      </c>
      <c r="E13" s="23"/>
      <c r="F13" s="20"/>
      <c r="G13" s="39"/>
      <c r="H13" s="40"/>
      <c r="I13" s="8"/>
      <c r="J13" s="23"/>
      <c r="K13" s="132">
        <f>SUM(K4:K12)</f>
        <v>0</v>
      </c>
      <c r="L13" s="6"/>
    </row>
    <row r="14" spans="1:12" ht="14.25" customHeight="1">
      <c r="C14" s="7"/>
      <c r="D14" s="3"/>
      <c r="E14" s="29"/>
      <c r="F14" s="133"/>
      <c r="G14" s="134"/>
      <c r="H14" s="135"/>
      <c r="I14" s="7"/>
      <c r="J14" s="136"/>
      <c r="K14" s="99"/>
      <c r="L14" s="5"/>
    </row>
    <row r="20" spans="1:5">
      <c r="A20" s="17"/>
      <c r="B20" s="17"/>
    </row>
    <row r="21" spans="1:5">
      <c r="A21" s="17"/>
      <c r="B21" s="17"/>
    </row>
    <row r="22" spans="1:5">
      <c r="A22" s="17"/>
      <c r="B22" s="17"/>
    </row>
    <row r="23" spans="1:5">
      <c r="A23" s="17"/>
      <c r="B23" s="17"/>
    </row>
    <row r="24" spans="1:5">
      <c r="A24" s="17"/>
      <c r="B24" s="17"/>
    </row>
    <row r="25" spans="1:5">
      <c r="A25" s="17"/>
      <c r="B25" s="17"/>
    </row>
    <row r="29" spans="1:5">
      <c r="A29" s="17"/>
      <c r="B29" s="17"/>
      <c r="C29" s="17"/>
      <c r="D29" s="17"/>
      <c r="E29" s="17"/>
    </row>
    <row r="30" spans="1:5">
      <c r="A30" s="17"/>
      <c r="B30" s="17"/>
      <c r="C30" s="17"/>
      <c r="D30" s="17"/>
      <c r="E30" s="17"/>
    </row>
    <row r="31" spans="1:5">
      <c r="A31" s="17"/>
      <c r="B31" s="17"/>
      <c r="C31" s="17"/>
      <c r="D31" s="17"/>
      <c r="E31" s="17"/>
    </row>
    <row r="32" spans="1:5">
      <c r="A32" s="17"/>
      <c r="B32" s="17"/>
      <c r="C32" s="17"/>
      <c r="D32" s="17"/>
      <c r="E32" s="17"/>
    </row>
    <row r="33" spans="1:5">
      <c r="A33" s="17"/>
      <c r="B33" s="17"/>
      <c r="C33" s="17"/>
      <c r="D33" s="17"/>
      <c r="E33" s="17"/>
    </row>
    <row r="34" spans="1:5">
      <c r="A34" s="17"/>
      <c r="B34" s="17"/>
      <c r="C34" s="17"/>
      <c r="D34" s="17"/>
      <c r="E34" s="17"/>
    </row>
    <row r="35" spans="1:5">
      <c r="A35" s="17"/>
      <c r="B35" s="17"/>
      <c r="C35" s="17"/>
      <c r="D35" s="17"/>
      <c r="E35" s="17"/>
    </row>
    <row r="36" spans="1:5">
      <c r="A36" s="17"/>
      <c r="B36" s="17"/>
      <c r="C36" s="17"/>
      <c r="D36" s="17"/>
      <c r="E36" s="17"/>
    </row>
    <row r="37" spans="1:5">
      <c r="A37" s="17"/>
      <c r="B37" s="17"/>
      <c r="C37" s="17"/>
      <c r="D37" s="17"/>
      <c r="E37" s="17"/>
    </row>
    <row r="38" spans="1:5">
      <c r="A38" s="17"/>
      <c r="B38" s="17"/>
      <c r="C38" s="17"/>
      <c r="D38" s="17"/>
      <c r="E38" s="17"/>
    </row>
    <row r="39" spans="1:5">
      <c r="A39" s="17"/>
      <c r="B39" s="17"/>
      <c r="C39" s="17"/>
      <c r="D39" s="17"/>
      <c r="E39" s="17"/>
    </row>
    <row r="40" spans="1:5">
      <c r="A40" s="17"/>
      <c r="B40" s="17"/>
      <c r="C40" s="17"/>
      <c r="D40" s="17"/>
      <c r="E40" s="17"/>
    </row>
    <row r="41" spans="1:5">
      <c r="A41" s="17"/>
      <c r="B41" s="17"/>
      <c r="C41" s="17"/>
      <c r="D41" s="17"/>
      <c r="E41" s="17"/>
    </row>
    <row r="42" spans="1:5">
      <c r="A42" s="17"/>
      <c r="B42" s="17"/>
      <c r="C42" s="17"/>
      <c r="D42" s="17"/>
      <c r="E42" s="17"/>
    </row>
    <row r="43" spans="1:5">
      <c r="A43" s="17"/>
      <c r="B43" s="17"/>
      <c r="C43" s="17"/>
      <c r="D43" s="17"/>
      <c r="E43" s="17"/>
    </row>
    <row r="44" spans="1:5">
      <c r="A44" s="17"/>
      <c r="B44" s="17"/>
      <c r="C44" s="17"/>
      <c r="D44" s="17"/>
      <c r="E44" s="17"/>
    </row>
    <row r="45" spans="1:5">
      <c r="A45" s="17"/>
      <c r="B45" s="17"/>
      <c r="C45" s="17"/>
      <c r="D45" s="17"/>
      <c r="E45" s="17"/>
    </row>
    <row r="46" spans="1:5">
      <c r="A46" s="17"/>
      <c r="B46" s="17"/>
      <c r="C46" s="17"/>
      <c r="D46" s="17"/>
      <c r="E46" s="17"/>
    </row>
    <row r="47" spans="1:5">
      <c r="A47" s="17"/>
      <c r="B47" s="17"/>
      <c r="C47" s="17"/>
      <c r="D47" s="17"/>
      <c r="E47" s="17"/>
    </row>
    <row r="48" spans="1:5">
      <c r="A48" s="17"/>
      <c r="B48" s="17"/>
      <c r="C48" s="17"/>
      <c r="D48" s="17"/>
      <c r="E48" s="17"/>
    </row>
    <row r="49" spans="1:5">
      <c r="A49" s="17"/>
      <c r="B49" s="17"/>
      <c r="C49" s="17"/>
      <c r="D49" s="17"/>
      <c r="E49" s="17"/>
    </row>
    <row r="50" spans="1:5">
      <c r="A50" s="17"/>
      <c r="B50" s="17"/>
      <c r="C50" s="17"/>
      <c r="D50" s="17"/>
      <c r="E50" s="17"/>
    </row>
    <row r="51" spans="1:5">
      <c r="A51" s="17"/>
      <c r="B51" s="17"/>
      <c r="C51" s="17"/>
      <c r="D51" s="17"/>
      <c r="E51" s="17"/>
    </row>
    <row r="52" spans="1:5">
      <c r="A52" s="17"/>
      <c r="B52" s="17"/>
      <c r="C52" s="17"/>
      <c r="D52" s="17"/>
      <c r="E52" s="17"/>
    </row>
    <row r="53" spans="1:5">
      <c r="A53" s="17"/>
      <c r="B53" s="17"/>
      <c r="C53" s="17"/>
      <c r="D53" s="17"/>
      <c r="E53" s="17"/>
    </row>
    <row r="54" spans="1:5">
      <c r="A54" s="17"/>
      <c r="B54" s="17"/>
      <c r="C54" s="17"/>
      <c r="D54" s="17"/>
      <c r="E54" s="17"/>
    </row>
    <row r="55" spans="1:5">
      <c r="A55" s="17"/>
      <c r="B55" s="17"/>
      <c r="C55" s="17"/>
      <c r="D55" s="17"/>
      <c r="E55" s="17"/>
    </row>
    <row r="56" spans="1:5">
      <c r="A56" s="17"/>
      <c r="B56" s="17"/>
      <c r="C56" s="17"/>
      <c r="D56" s="17"/>
      <c r="E56" s="17"/>
    </row>
    <row r="57" spans="1:5">
      <c r="A57" s="17"/>
      <c r="B57" s="17"/>
      <c r="C57" s="17"/>
      <c r="D57" s="17"/>
      <c r="E57" s="17"/>
    </row>
    <row r="58" spans="1:5">
      <c r="A58" s="17"/>
      <c r="B58" s="17"/>
      <c r="C58" s="17"/>
      <c r="D58" s="17"/>
      <c r="E58" s="17"/>
    </row>
    <row r="59" spans="1:5">
      <c r="A59" s="17"/>
      <c r="B59" s="17"/>
      <c r="C59" s="17"/>
      <c r="D59" s="17"/>
      <c r="E59" s="17"/>
    </row>
    <row r="60" spans="1:5">
      <c r="A60" s="17"/>
      <c r="B60" s="17"/>
      <c r="C60" s="17"/>
      <c r="D60" s="17"/>
      <c r="E60" s="17"/>
    </row>
    <row r="61" spans="1:5">
      <c r="A61" s="17"/>
      <c r="B61" s="17"/>
      <c r="C61" s="17"/>
      <c r="D61" s="17"/>
      <c r="E61" s="17"/>
    </row>
    <row r="62" spans="1:5">
      <c r="A62" s="17"/>
      <c r="B62" s="17"/>
      <c r="C62" s="17"/>
      <c r="D62" s="17"/>
      <c r="E62" s="17"/>
    </row>
    <row r="63" spans="1:5">
      <c r="A63" s="17"/>
      <c r="B63" s="17"/>
      <c r="C63" s="17"/>
      <c r="D63" s="17"/>
      <c r="E63" s="17"/>
    </row>
    <row r="64" spans="1:5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tabSelected="1" zoomScale="80" workbookViewId="0">
      <selection activeCell="D40" sqref="D40"/>
    </sheetView>
  </sheetViews>
  <sheetFormatPr defaultRowHeight="12.75"/>
  <cols>
    <col min="1" max="1" width="2.140625" customWidth="1"/>
    <col min="2" max="2" width="4.5703125" customWidth="1"/>
    <col min="3" max="3" width="5" customWidth="1"/>
    <col min="4" max="4" width="40.140625" customWidth="1"/>
    <col min="5" max="5" width="14.7109375" style="44" customWidth="1"/>
    <col min="6" max="6" width="19" style="2" customWidth="1"/>
    <col min="9" max="9" width="15.28515625" bestFit="1" customWidth="1"/>
  </cols>
  <sheetData>
    <row r="1" spans="1:6" ht="3.75" customHeight="1"/>
    <row r="2" spans="1:6" ht="3.75" customHeight="1"/>
    <row r="3" spans="1:6" ht="5.25" customHeight="1"/>
    <row r="4" spans="1:6" ht="5.25" customHeight="1"/>
    <row r="5" spans="1:6" ht="5.25" customHeight="1"/>
    <row r="6" spans="1:6" ht="15.75" customHeight="1" thickBot="1"/>
    <row r="7" spans="1:6" ht="9.75" customHeight="1">
      <c r="A7" s="58"/>
      <c r="B7" s="71"/>
      <c r="C7" s="59"/>
      <c r="D7" s="59"/>
      <c r="E7" s="60"/>
      <c r="F7" s="61"/>
    </row>
    <row r="8" spans="1:6" ht="20.25">
      <c r="A8" s="62"/>
      <c r="B8" s="85" t="s">
        <v>248</v>
      </c>
      <c r="C8" s="17"/>
      <c r="D8" s="17"/>
      <c r="E8" s="45"/>
      <c r="F8" s="63"/>
    </row>
    <row r="9" spans="1:6" ht="20.25">
      <c r="A9" s="62"/>
      <c r="B9" s="85" t="s">
        <v>249</v>
      </c>
      <c r="C9" s="17"/>
      <c r="D9" s="17"/>
      <c r="E9" s="45"/>
      <c r="F9" s="63"/>
    </row>
    <row r="10" spans="1:6" ht="10.5" customHeight="1">
      <c r="A10" s="62"/>
      <c r="B10" s="50"/>
      <c r="C10" s="17"/>
      <c r="D10" s="17"/>
      <c r="E10" s="45"/>
      <c r="F10" s="63"/>
    </row>
    <row r="11" spans="1:6" ht="15.75">
      <c r="A11" s="62"/>
      <c r="B11" s="51" t="s">
        <v>237</v>
      </c>
      <c r="C11" s="17"/>
      <c r="D11" s="17"/>
      <c r="E11" s="45"/>
      <c r="F11" s="63"/>
    </row>
    <row r="12" spans="1:6" ht="9" customHeight="1" thickBot="1">
      <c r="A12" s="64"/>
      <c r="B12" s="72"/>
      <c r="C12" s="65"/>
      <c r="D12" s="65"/>
      <c r="E12" s="66"/>
      <c r="F12" s="67"/>
    </row>
    <row r="13" spans="1:6">
      <c r="A13" s="18"/>
      <c r="B13" s="8"/>
      <c r="C13" s="17"/>
      <c r="D13" s="17"/>
      <c r="E13" s="45"/>
      <c r="F13" s="46"/>
    </row>
    <row r="14" spans="1:6">
      <c r="A14" s="18"/>
      <c r="B14" s="8" t="s">
        <v>4</v>
      </c>
      <c r="C14" s="34" t="s">
        <v>234</v>
      </c>
      <c r="D14" s="17"/>
      <c r="E14" s="45"/>
      <c r="F14" s="46"/>
    </row>
    <row r="15" spans="1:6">
      <c r="A15" s="18"/>
      <c r="B15" s="8"/>
      <c r="C15" s="17"/>
      <c r="D15" s="17" t="s">
        <v>22</v>
      </c>
      <c r="F15" s="55">
        <f>'R-MAR'!L40</f>
        <v>0</v>
      </c>
    </row>
    <row r="16" spans="1:6">
      <c r="A16" s="18"/>
      <c r="B16" s="8" t="s">
        <v>6</v>
      </c>
      <c r="C16" s="34" t="s">
        <v>105</v>
      </c>
      <c r="D16" s="17"/>
      <c r="F16" s="55"/>
    </row>
    <row r="17" spans="1:9">
      <c r="A17" s="18"/>
      <c r="B17" s="8"/>
      <c r="C17" s="34"/>
      <c r="D17" s="17" t="s">
        <v>22</v>
      </c>
      <c r="F17" s="55">
        <f>'Provozní prvky VZT'!J158</f>
        <v>0</v>
      </c>
    </row>
    <row r="18" spans="1:9">
      <c r="A18" s="18"/>
      <c r="B18" s="8"/>
      <c r="C18" s="34"/>
      <c r="D18" s="17"/>
      <c r="E18" s="45"/>
      <c r="F18" s="46"/>
    </row>
    <row r="19" spans="1:9">
      <c r="A19" s="18"/>
      <c r="B19" s="8" t="s">
        <v>9</v>
      </c>
      <c r="C19" s="34" t="s">
        <v>235</v>
      </c>
      <c r="D19" s="17"/>
      <c r="F19" s="55"/>
    </row>
    <row r="20" spans="1:9">
      <c r="A20" s="18"/>
      <c r="B20" s="8"/>
      <c r="C20" s="17"/>
      <c r="D20" s="17" t="s">
        <v>22</v>
      </c>
      <c r="F20" s="55">
        <f>'R-MAR'!L85</f>
        <v>0</v>
      </c>
    </row>
    <row r="21" spans="1:9">
      <c r="A21" s="18"/>
      <c r="B21" s="8" t="s">
        <v>10</v>
      </c>
      <c r="C21" s="34" t="s">
        <v>236</v>
      </c>
      <c r="D21" s="17"/>
      <c r="F21" s="55"/>
    </row>
    <row r="22" spans="1:9">
      <c r="A22" s="18"/>
      <c r="B22" s="8"/>
      <c r="C22" s="34"/>
      <c r="D22" s="17" t="s">
        <v>22</v>
      </c>
      <c r="E22" s="45"/>
      <c r="F22" s="46">
        <f>'Provozní prvky VZT'!J200</f>
        <v>0</v>
      </c>
    </row>
    <row r="23" spans="1:9" ht="15.75">
      <c r="A23" s="18"/>
      <c r="B23" s="8"/>
      <c r="C23" s="17"/>
      <c r="D23" s="43"/>
      <c r="E23" s="45"/>
      <c r="F23" s="47"/>
    </row>
    <row r="24" spans="1:9">
      <c r="A24" s="18"/>
      <c r="B24" s="8" t="s">
        <v>11</v>
      </c>
      <c r="C24" s="137" t="s">
        <v>247</v>
      </c>
      <c r="D24" s="138"/>
      <c r="E24" s="45"/>
      <c r="F24" s="47"/>
    </row>
    <row r="25" spans="1:9">
      <c r="A25" s="18"/>
      <c r="B25" s="8"/>
      <c r="C25" s="137"/>
      <c r="D25" s="138" t="s">
        <v>22</v>
      </c>
      <c r="E25" s="45"/>
      <c r="F25" s="139">
        <f>dispečink!K13</f>
        <v>0</v>
      </c>
    </row>
    <row r="26" spans="1:9" ht="15.75">
      <c r="A26" s="18"/>
      <c r="B26" s="8"/>
      <c r="C26" s="17"/>
      <c r="D26" s="43"/>
      <c r="E26" s="45"/>
      <c r="F26" s="47"/>
    </row>
    <row r="27" spans="1:9">
      <c r="A27" s="18"/>
      <c r="B27" s="8"/>
      <c r="C27" s="17"/>
      <c r="D27" s="17"/>
      <c r="E27" s="45"/>
      <c r="F27" s="46"/>
    </row>
    <row r="28" spans="1:9" ht="13.5" thickBot="1">
      <c r="A28" s="18"/>
      <c r="B28" s="8"/>
      <c r="C28" s="17"/>
      <c r="D28" s="17"/>
      <c r="E28" s="45"/>
      <c r="F28" s="46"/>
    </row>
    <row r="29" spans="1:9" ht="16.5" thickBot="1">
      <c r="A29" s="73"/>
      <c r="B29" s="74"/>
      <c r="C29" s="74"/>
      <c r="D29" s="75" t="s">
        <v>23</v>
      </c>
      <c r="E29" s="76"/>
      <c r="F29" s="77">
        <f>SUM(F7:F25)</f>
        <v>0</v>
      </c>
      <c r="I29" s="2"/>
    </row>
    <row r="30" spans="1:9">
      <c r="A30" s="18"/>
      <c r="B30" s="17"/>
      <c r="C30" s="17"/>
      <c r="D30" s="17"/>
      <c r="E30" s="45"/>
      <c r="F30" s="46"/>
      <c r="I30" s="2"/>
    </row>
    <row r="31" spans="1:9">
      <c r="A31" s="18"/>
      <c r="B31" s="17"/>
      <c r="C31" s="17"/>
      <c r="D31" s="17"/>
      <c r="E31" s="45"/>
      <c r="F31" s="46"/>
      <c r="I31" s="2"/>
    </row>
    <row r="32" spans="1:9">
      <c r="A32" s="18"/>
      <c r="B32" s="17"/>
      <c r="C32" s="17"/>
      <c r="D32" s="17"/>
      <c r="E32" s="45"/>
      <c r="F32" s="46"/>
      <c r="I32" s="2"/>
    </row>
    <row r="33" spans="1:6">
      <c r="A33" s="30"/>
      <c r="B33" s="3"/>
      <c r="C33" s="3"/>
      <c r="D33" s="3"/>
      <c r="E33" s="48"/>
      <c r="F33" s="49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List1</vt:lpstr>
      <vt:lpstr>R-MAR</vt:lpstr>
      <vt:lpstr>Provozní prvky VZT</vt:lpstr>
      <vt:lpstr>dispečink</vt:lpstr>
      <vt:lpstr>SOUHRN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holy</cp:lastModifiedBy>
  <cp:lastPrinted>2016-07-27T10:25:11Z</cp:lastPrinted>
  <dcterms:created xsi:type="dcterms:W3CDTF">2002-08-17T20:19:12Z</dcterms:created>
  <dcterms:modified xsi:type="dcterms:W3CDTF">2017-11-07T09:20:13Z</dcterms:modified>
</cp:coreProperties>
</file>