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<sst xmlns="http://schemas.openxmlformats.org/spreadsheetml/2006/main" count="25" uniqueCount="23">
  <si>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</si>
  <si>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</si>
  <si>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</si>
  <si>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</si>
  <si>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</si>
  <si>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</si>
  <si>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cena vč. DPH</t>
  </si>
  <si>
    <t>cena celkem</t>
  </si>
  <si>
    <t>Příloha č. 2 Nabídkový list</t>
  </si>
  <si>
    <t>Projekt č.</t>
  </si>
  <si>
    <t>Multimediální centrum</t>
  </si>
  <si>
    <t>Notebook 13.3"</t>
  </si>
  <si>
    <t>Profesionální kompaktní počítač</t>
  </si>
  <si>
    <t>Profesionální kompaktní počítač A</t>
  </si>
  <si>
    <t>Profesionální kompaktní počítač B</t>
  </si>
  <si>
    <t>Profesionální kompaktní počítač C</t>
  </si>
  <si>
    <t>Kompaktní PC A</t>
  </si>
  <si>
    <t>Kompaktní PC B</t>
  </si>
  <si>
    <t>Profesionální kompaktní PC</t>
  </si>
  <si>
    <t>Počítač k obsluze plotru</t>
  </si>
  <si>
    <t xml:space="preserve">Notebook </t>
  </si>
  <si>
    <t>Pracovní stanice pro vývoj a provoz MACOS aplikací</t>
  </si>
  <si>
    <t>Tablet s podporou 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</si>
</sst>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4" fontId="2" fillId="0" borderId="0" xfId="0" applyNumberFormat="1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0" fillId="0" borderId="0" xfId="0" applyAlignment="1">
      <alignment horizontal="right" vertical="top"/>
    </xf>
    <xf numFmtId="4" fontId="2" fillId="0" borderId="2" xfId="0" applyNumberFormat="1" applyFont="1" applyBorder="1"/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4" fontId="2" fillId="0" borderId="4" xfId="0" applyNumberFormat="1" applyFont="1" applyBorder="1"/>
    <xf numFmtId="0" fontId="2" fillId="0" borderId="0" xfId="0" applyFont="1"/>
    <xf numFmtId="0" fontId="4" fillId="0" borderId="0" xfId="20"/>
    <xf numFmtId="0" fontId="4" fillId="0" borderId="0" xfId="20" applyAlignment="1">
      <alignment wrapText="1"/>
    </xf>
    <xf numFmtId="4" fontId="2" fillId="0" borderId="3" xfId="0" applyNumberFormat="1" applyFont="1" applyBorder="1" applyProtection="1">
      <protection locked="0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4" fontId="2" fillId="0" borderId="6" xfId="0" applyNumberFormat="1" applyFont="1" applyBorder="1" applyAlignment="1">
      <alignment horizontal="center" wrapText="1"/>
    </xf>
    <xf numFmtId="4" fontId="2" fillId="0" borderId="7" xfId="0" applyNumberFormat="1" applyFont="1" applyBorder="1" applyAlignment="1">
      <alignment horizontal="center" wrapText="1"/>
    </xf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4" fontId="2" fillId="0" borderId="14" xfId="0" applyNumberFormat="1" applyFont="1" applyBorder="1" applyProtection="1">
      <protection locked="0"/>
    </xf>
    <xf numFmtId="4" fontId="2" fillId="0" borderId="14" xfId="0" applyNumberFormat="1" applyFont="1" applyBorder="1"/>
    <xf numFmtId="4" fontId="2" fillId="0" borderId="15" xfId="0" applyNumberFormat="1" applyFont="1" applyBorder="1"/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4" fontId="2" fillId="0" borderId="18" xfId="0" applyNumberFormat="1" applyFont="1" applyBorder="1" applyProtection="1">
      <protection locked="0"/>
    </xf>
    <xf numFmtId="4" fontId="2" fillId="0" borderId="18" xfId="0" applyNumberFormat="1" applyFont="1" applyBorder="1"/>
    <xf numFmtId="4" fontId="2" fillId="0" borderId="19" xfId="0" applyNumberFormat="1" applyFont="1" applyBorder="1"/>
    <xf numFmtId="4" fontId="3" fillId="0" borderId="20" xfId="0" applyNumberFormat="1" applyFont="1" applyBorder="1"/>
    <xf numFmtId="4" fontId="3" fillId="0" borderId="21" xfId="0" applyNumberFormat="1" applyFont="1" applyBorder="1"/>
    <xf numFmtId="0" fontId="0" fillId="0" borderId="0" xfId="0" applyAlignment="1">
      <alignment horizontal="left" vertical="top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0" fontId="0" fillId="0" borderId="28" xfId="0" applyFill="1" applyBorder="1" applyAlignment="1">
      <alignment horizontal="right" vertical="top"/>
    </xf>
    <xf numFmtId="0" fontId="0" fillId="0" borderId="29" xfId="0" applyFill="1" applyBorder="1" applyAlignment="1">
      <alignment horizontal="right" vertical="top"/>
    </xf>
    <xf numFmtId="0" fontId="0" fillId="0" borderId="30" xfId="0" applyFill="1" applyBorder="1" applyAlignment="1">
      <alignment horizontal="righ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ext upozorně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 topLeftCell="A1">
      <selection activeCell="C17" sqref="C17"/>
    </sheetView>
  </sheetViews>
  <sheetFormatPr defaultColWidth="9.140625" defaultRowHeight="15"/>
  <cols>
    <col min="1" max="1" width="10.140625" style="7" bestFit="1" customWidth="1"/>
    <col min="2" max="2" width="9.7109375" style="0" bestFit="1" customWidth="1"/>
    <col min="3" max="3" width="74.7109375" style="0" customWidth="1"/>
    <col min="4" max="4" width="9.140625" style="2" customWidth="1"/>
    <col min="5" max="5" width="9.7109375" style="3" customWidth="1"/>
    <col min="6" max="6" width="9.421875" style="4" customWidth="1"/>
    <col min="7" max="8" width="9.140625" style="4" customWidth="1"/>
    <col min="9" max="9" width="7.8515625" style="0" customWidth="1"/>
    <col min="10" max="10" width="9.00390625" style="13" customWidth="1"/>
    <col min="11" max="14" width="9.00390625" style="12" customWidth="1"/>
  </cols>
  <sheetData>
    <row r="1" spans="1:3" ht="15">
      <c r="A1" s="44" t="s">
        <v>8</v>
      </c>
      <c r="B1" s="44"/>
      <c r="C1" s="44"/>
    </row>
    <row r="2" ht="15.75" thickBot="1"/>
    <row r="3" spans="1:10" s="1" customFormat="1" ht="49.5" thickBot="1">
      <c r="A3" s="16" t="s">
        <v>9</v>
      </c>
      <c r="B3" s="17" t="s">
        <v>0</v>
      </c>
      <c r="C3" s="17" t="s">
        <v>1</v>
      </c>
      <c r="D3" s="17" t="s">
        <v>2</v>
      </c>
      <c r="E3" s="18" t="s">
        <v>3</v>
      </c>
      <c r="F3" s="19" t="s">
        <v>6</v>
      </c>
      <c r="G3" s="19" t="s">
        <v>4</v>
      </c>
      <c r="H3" s="20" t="s">
        <v>5</v>
      </c>
      <c r="J3" s="14"/>
    </row>
    <row r="4" spans="1:10" ht="15">
      <c r="A4" s="48">
        <v>1</v>
      </c>
      <c r="B4" s="26">
        <v>1</v>
      </c>
      <c r="C4" s="25" t="s">
        <v>21</v>
      </c>
      <c r="D4" s="9">
        <v>21</v>
      </c>
      <c r="E4" s="10">
        <v>42000</v>
      </c>
      <c r="F4" s="15"/>
      <c r="G4" s="23">
        <f aca="true" t="shared" si="0" ref="G4:G18">SUM(F4*D4)</f>
        <v>0</v>
      </c>
      <c r="H4" s="11">
        <f aca="true" t="shared" si="1" ref="H4:H18">G4/1.21</f>
        <v>0</v>
      </c>
      <c r="J4" s="13" t="str">
        <f aca="true" t="shared" si="2" ref="J4:J18">IF(F4&gt;E4,"POZOR - Vámi nabízená cena je vyšší něž maximální možná jednotková cena.","")</f>
        <v/>
      </c>
    </row>
    <row r="5" spans="1:10" ht="15">
      <c r="A5" s="49"/>
      <c r="B5" s="27">
        <v>2</v>
      </c>
      <c r="C5" s="24" t="s">
        <v>10</v>
      </c>
      <c r="D5" s="5">
        <v>1</v>
      </c>
      <c r="E5" s="6">
        <v>6000</v>
      </c>
      <c r="F5" s="21"/>
      <c r="G5" s="22">
        <f t="shared" si="0"/>
        <v>0</v>
      </c>
      <c r="H5" s="8">
        <f t="shared" si="1"/>
        <v>0</v>
      </c>
      <c r="J5" s="13" t="str">
        <f t="shared" si="2"/>
        <v/>
      </c>
    </row>
    <row r="6" spans="1:10" ht="15">
      <c r="A6" s="49"/>
      <c r="B6" s="27">
        <v>3</v>
      </c>
      <c r="C6" s="24" t="s">
        <v>22</v>
      </c>
      <c r="D6" s="5">
        <v>2</v>
      </c>
      <c r="E6" s="6">
        <v>11000</v>
      </c>
      <c r="F6" s="21"/>
      <c r="G6" s="22">
        <f t="shared" si="0"/>
        <v>0</v>
      </c>
      <c r="H6" s="8">
        <f t="shared" si="1"/>
        <v>0</v>
      </c>
      <c r="J6" s="13" t="str">
        <f t="shared" si="2"/>
        <v/>
      </c>
    </row>
    <row r="7" spans="1:10" ht="15" customHeight="1" thickBot="1">
      <c r="A7" s="50"/>
      <c r="B7" s="35">
        <v>4</v>
      </c>
      <c r="C7" s="36" t="s">
        <v>11</v>
      </c>
      <c r="D7" s="37">
        <v>10</v>
      </c>
      <c r="E7" s="38">
        <v>28000</v>
      </c>
      <c r="F7" s="39"/>
      <c r="G7" s="40">
        <f t="shared" si="0"/>
        <v>0</v>
      </c>
      <c r="H7" s="41">
        <f t="shared" si="1"/>
        <v>0</v>
      </c>
      <c r="J7" s="13" t="str">
        <f t="shared" si="2"/>
        <v/>
      </c>
    </row>
    <row r="8" spans="1:10" ht="15" customHeight="1">
      <c r="A8" s="51">
        <v>2</v>
      </c>
      <c r="B8" s="26">
        <v>1</v>
      </c>
      <c r="C8" s="25" t="s">
        <v>12</v>
      </c>
      <c r="D8" s="9">
        <v>3</v>
      </c>
      <c r="E8" s="10">
        <v>60000</v>
      </c>
      <c r="F8" s="15"/>
      <c r="G8" s="23">
        <f t="shared" si="0"/>
        <v>0</v>
      </c>
      <c r="H8" s="11">
        <f t="shared" si="1"/>
        <v>0</v>
      </c>
      <c r="J8" s="13" t="str">
        <f t="shared" si="2"/>
        <v/>
      </c>
    </row>
    <row r="9" spans="1:10" ht="15" customHeight="1">
      <c r="A9" s="52"/>
      <c r="B9" s="27">
        <v>2</v>
      </c>
      <c r="C9" s="24" t="s">
        <v>13</v>
      </c>
      <c r="D9" s="5">
        <v>2</v>
      </c>
      <c r="E9" s="6">
        <v>80000</v>
      </c>
      <c r="F9" s="21"/>
      <c r="G9" s="22">
        <f t="shared" si="0"/>
        <v>0</v>
      </c>
      <c r="H9" s="8">
        <f t="shared" si="1"/>
        <v>0</v>
      </c>
      <c r="J9" s="13" t="str">
        <f t="shared" si="2"/>
        <v/>
      </c>
    </row>
    <row r="10" spans="1:10" ht="15" customHeight="1">
      <c r="A10" s="52"/>
      <c r="B10" s="27">
        <v>3</v>
      </c>
      <c r="C10" s="24" t="s">
        <v>14</v>
      </c>
      <c r="D10" s="5">
        <v>2</v>
      </c>
      <c r="E10" s="6">
        <v>60000</v>
      </c>
      <c r="F10" s="21"/>
      <c r="G10" s="22">
        <f t="shared" si="0"/>
        <v>0</v>
      </c>
      <c r="H10" s="8">
        <f t="shared" si="1"/>
        <v>0</v>
      </c>
      <c r="J10" s="13" t="str">
        <f t="shared" si="2"/>
        <v/>
      </c>
    </row>
    <row r="11" spans="1:10" ht="15" customHeight="1">
      <c r="A11" s="52"/>
      <c r="B11" s="27">
        <v>4</v>
      </c>
      <c r="C11" s="24" t="s">
        <v>15</v>
      </c>
      <c r="D11" s="5">
        <v>1</v>
      </c>
      <c r="E11" s="6">
        <v>60000</v>
      </c>
      <c r="F11" s="21"/>
      <c r="G11" s="22">
        <f t="shared" si="0"/>
        <v>0</v>
      </c>
      <c r="H11" s="8">
        <f t="shared" si="1"/>
        <v>0</v>
      </c>
      <c r="J11" s="13" t="str">
        <f t="shared" si="2"/>
        <v/>
      </c>
    </row>
    <row r="12" spans="1:10" ht="15.75" customHeight="1">
      <c r="A12" s="52"/>
      <c r="B12" s="27">
        <v>5</v>
      </c>
      <c r="C12" s="24" t="s">
        <v>16</v>
      </c>
      <c r="D12" s="5">
        <v>1</v>
      </c>
      <c r="E12" s="6">
        <v>68000</v>
      </c>
      <c r="F12" s="21"/>
      <c r="G12" s="22">
        <f t="shared" si="0"/>
        <v>0</v>
      </c>
      <c r="H12" s="8">
        <f t="shared" si="1"/>
        <v>0</v>
      </c>
      <c r="J12" s="13" t="str">
        <f t="shared" si="2"/>
        <v/>
      </c>
    </row>
    <row r="13" spans="1:10" ht="15" customHeight="1">
      <c r="A13" s="52"/>
      <c r="B13" s="27">
        <v>6</v>
      </c>
      <c r="C13" s="24" t="s">
        <v>17</v>
      </c>
      <c r="D13" s="5">
        <v>1</v>
      </c>
      <c r="E13" s="6">
        <v>65000</v>
      </c>
      <c r="F13" s="21"/>
      <c r="G13" s="22">
        <f t="shared" si="0"/>
        <v>0</v>
      </c>
      <c r="H13" s="8">
        <f t="shared" si="1"/>
        <v>0</v>
      </c>
      <c r="J13" s="13" t="str">
        <f t="shared" si="2"/>
        <v/>
      </c>
    </row>
    <row r="14" spans="1:10" ht="15" customHeight="1">
      <c r="A14" s="52"/>
      <c r="B14" s="27">
        <v>7</v>
      </c>
      <c r="C14" s="24" t="s">
        <v>18</v>
      </c>
      <c r="D14" s="5">
        <v>2</v>
      </c>
      <c r="E14" s="6">
        <v>80000</v>
      </c>
      <c r="F14" s="21"/>
      <c r="G14" s="22">
        <f t="shared" si="0"/>
        <v>0</v>
      </c>
      <c r="H14" s="8">
        <f t="shared" si="1"/>
        <v>0</v>
      </c>
      <c r="J14" s="13" t="str">
        <f t="shared" si="2"/>
        <v/>
      </c>
    </row>
    <row r="15" spans="1:10" ht="15" customHeight="1">
      <c r="A15" s="52"/>
      <c r="B15" s="27">
        <v>8</v>
      </c>
      <c r="C15" s="24" t="s">
        <v>13</v>
      </c>
      <c r="D15" s="5">
        <v>1</v>
      </c>
      <c r="E15" s="6">
        <v>64000</v>
      </c>
      <c r="F15" s="21"/>
      <c r="G15" s="22">
        <f t="shared" si="0"/>
        <v>0</v>
      </c>
      <c r="H15" s="8">
        <f t="shared" si="1"/>
        <v>0</v>
      </c>
      <c r="J15" s="13" t="str">
        <f t="shared" si="2"/>
        <v/>
      </c>
    </row>
    <row r="16" spans="1:10" ht="15" customHeight="1">
      <c r="A16" s="52"/>
      <c r="B16" s="27">
        <v>9</v>
      </c>
      <c r="C16" s="24" t="s">
        <v>14</v>
      </c>
      <c r="D16" s="5">
        <v>1</v>
      </c>
      <c r="E16" s="6">
        <v>64000</v>
      </c>
      <c r="F16" s="21"/>
      <c r="G16" s="22">
        <f t="shared" si="0"/>
        <v>0</v>
      </c>
      <c r="H16" s="8">
        <f t="shared" si="1"/>
        <v>0</v>
      </c>
      <c r="J16" s="13" t="str">
        <f t="shared" si="2"/>
        <v/>
      </c>
    </row>
    <row r="17" spans="1:10" ht="15" customHeight="1">
      <c r="A17" s="52"/>
      <c r="B17" s="27">
        <v>10</v>
      </c>
      <c r="C17" s="24" t="s">
        <v>19</v>
      </c>
      <c r="D17" s="5">
        <v>1</v>
      </c>
      <c r="E17" s="6">
        <v>41000</v>
      </c>
      <c r="F17" s="21"/>
      <c r="G17" s="22">
        <f t="shared" si="0"/>
        <v>0</v>
      </c>
      <c r="H17" s="8">
        <f t="shared" si="1"/>
        <v>0</v>
      </c>
      <c r="J17" s="13" t="str">
        <f t="shared" si="2"/>
        <v/>
      </c>
    </row>
    <row r="18" spans="1:10" ht="15" customHeight="1" thickBot="1">
      <c r="A18" s="53"/>
      <c r="B18" s="28">
        <v>11</v>
      </c>
      <c r="C18" s="29" t="s">
        <v>20</v>
      </c>
      <c r="D18" s="30">
        <v>1</v>
      </c>
      <c r="E18" s="31">
        <v>46000</v>
      </c>
      <c r="F18" s="32"/>
      <c r="G18" s="33">
        <f t="shared" si="0"/>
        <v>0</v>
      </c>
      <c r="H18" s="34">
        <f t="shared" si="1"/>
        <v>0</v>
      </c>
      <c r="J18" s="13" t="str">
        <f t="shared" si="2"/>
        <v/>
      </c>
    </row>
    <row r="19" spans="1:8" ht="15.75" thickBot="1">
      <c r="A19" s="45" t="s">
        <v>7</v>
      </c>
      <c r="B19" s="46"/>
      <c r="C19" s="46"/>
      <c r="D19" s="46"/>
      <c r="E19" s="46"/>
      <c r="F19" s="47"/>
      <c r="G19" s="42">
        <f>SUM(G4:G18)</f>
        <v>0</v>
      </c>
      <c r="H19" s="43">
        <f>G19/1.21</f>
        <v>0</v>
      </c>
    </row>
  </sheetData>
  <sheetProtection selectLockedCells="1"/>
  <mergeCells count="4">
    <mergeCell ref="A1:C1"/>
    <mergeCell ref="A19:F19"/>
    <mergeCell ref="A4:A7"/>
    <mergeCell ref="A8:A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Vodičková</dc:creator>
  <cp:keywords/>
  <dc:description/>
  <cp:lastModifiedBy>Trosterova</cp:lastModifiedBy>
  <dcterms:created xsi:type="dcterms:W3CDTF">2017-02-13T08:29:19Z</dcterms:created>
  <dcterms:modified xsi:type="dcterms:W3CDTF">2018-06-26T06:03:24Z</dcterms:modified>
  <cp:category/>
  <cp:version/>
  <cp:contentType/>
  <cp:contentStatus/>
</cp:coreProperties>
</file>