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dileni\LF\Projekty LF\projekty v realizaci\HAIE\Realizace\VŘ\P1\Vybavení laboratoře molekulární epidemiologie Finál\"/>
    </mc:Choice>
  </mc:AlternateContent>
  <bookViews>
    <workbookView xWindow="0" yWindow="0" windowWidth="28800" windowHeight="11400"/>
  </bookViews>
  <sheets>
    <sheet name="soupis dodávek" sheetId="7" r:id="rId1"/>
  </sheets>
  <definedNames>
    <definedName name="_xlnm._FilterDatabase" localSheetId="0" hidden="1">'soupis dodávek'!$B$7:$H$7</definedName>
    <definedName name="Z_BF142ED6_6991_44CC_8C59_4B41054FD3C9_.wvu.Cols" localSheetId="0" hidden="1">'soupis dodávek'!#REF!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  <c r="F23" i="7" l="1"/>
  <c r="G23" i="7" s="1"/>
  <c r="H23" i="7" s="1"/>
  <c r="F22" i="7"/>
  <c r="G22" i="7" s="1"/>
  <c r="H22" i="7" s="1"/>
  <c r="F21" i="7"/>
  <c r="G21" i="7" s="1"/>
  <c r="H21" i="7" s="1"/>
  <c r="F20" i="7"/>
  <c r="G20" i="7" s="1"/>
  <c r="H20" i="7" s="1"/>
  <c r="F19" i="7"/>
  <c r="G19" i="7" s="1"/>
  <c r="H19" i="7" s="1"/>
  <c r="F18" i="7"/>
  <c r="G18" i="7" s="1"/>
  <c r="H18" i="7" s="1"/>
  <c r="F17" i="7"/>
  <c r="G17" i="7" s="1"/>
  <c r="H17" i="7" s="1"/>
  <c r="F16" i="7"/>
  <c r="G16" i="7" s="1"/>
  <c r="H16" i="7" s="1"/>
  <c r="F15" i="7"/>
  <c r="G15" i="7" s="1"/>
  <c r="H15" i="7" s="1"/>
  <c r="F14" i="7"/>
  <c r="G14" i="7" s="1"/>
  <c r="H14" i="7" s="1"/>
  <c r="F13" i="7"/>
  <c r="F12" i="7"/>
  <c r="G12" i="7" s="1"/>
  <c r="H12" i="7" s="1"/>
  <c r="F11" i="7"/>
  <c r="G11" i="7" s="1"/>
  <c r="H11" i="7" s="1"/>
  <c r="F10" i="7"/>
  <c r="G10" i="7" s="1"/>
  <c r="H10" i="7" s="1"/>
  <c r="F9" i="7"/>
  <c r="G9" i="7" s="1"/>
  <c r="H9" i="7" s="1"/>
  <c r="G8" i="7"/>
  <c r="F24" i="7" l="1"/>
  <c r="H8" i="7"/>
  <c r="G13" i="7"/>
  <c r="H13" i="7" s="1"/>
  <c r="G24" i="7" l="1"/>
  <c r="H24" i="7"/>
</calcChain>
</file>

<file path=xl/sharedStrings.xml><?xml version="1.0" encoding="utf-8"?>
<sst xmlns="http://schemas.openxmlformats.org/spreadsheetml/2006/main" count="34" uniqueCount="34">
  <si>
    <t>Inkubátor s třepáním chlazený</t>
  </si>
  <si>
    <t>Spektrofotometr na mikroobjemy a fluorometr</t>
  </si>
  <si>
    <t>PCR box</t>
  </si>
  <si>
    <t>Biohazard box</t>
  </si>
  <si>
    <t>Centrifuga chlazená</t>
  </si>
  <si>
    <t xml:space="preserve">Destilační zařízení (na vodu) </t>
  </si>
  <si>
    <t>Celkem</t>
  </si>
  <si>
    <t>Počet kusů</t>
  </si>
  <si>
    <t>Jednotková cena bez DPH</t>
  </si>
  <si>
    <t>Mrazící kabely</t>
  </si>
  <si>
    <t>Elektroforetický systém</t>
  </si>
  <si>
    <t>Cyclér</t>
  </si>
  <si>
    <t>Lednice</t>
  </si>
  <si>
    <t>Mrazák č. 1</t>
  </si>
  <si>
    <t>Mrazák č 2</t>
  </si>
  <si>
    <t>Mikro centrifuga</t>
  </si>
  <si>
    <t>Vortex</t>
  </si>
  <si>
    <t xml:space="preserve">Váha </t>
  </si>
  <si>
    <t>Autokláv horizontální</t>
  </si>
  <si>
    <t>Číslo položky</t>
  </si>
  <si>
    <t xml:space="preserve">Název </t>
  </si>
  <si>
    <t>V ............................................ dne ........................................</t>
  </si>
  <si>
    <t>Položkový rozpočet k veřejné zakázce „Vybavení laboratoře molekulární epidemiologie“</t>
  </si>
  <si>
    <t>Pokyny pro vyplnění</t>
  </si>
  <si>
    <t>Celková cena v Kč bez DPH</t>
  </si>
  <si>
    <t>Celková cena v Kč s DPH</t>
  </si>
  <si>
    <t>DPH 21 %</t>
  </si>
  <si>
    <t>Účastník ZŘ:</t>
  </si>
  <si>
    <t>Sídlo/místo podnikání:</t>
  </si>
  <si>
    <t>IČ:</t>
  </si>
  <si>
    <t>(jméno a příjmení osob/y oprávněných/é jednat jménem či za účastníka ZŘ)                                                                                                                                                                                                                      (razítko)</t>
  </si>
  <si>
    <r>
      <t>Záruční servis:</t>
    </r>
    <r>
      <rPr>
        <sz val="12"/>
        <rFont val="Calibri"/>
        <family val="2"/>
        <charset val="238"/>
        <scheme val="minor"/>
      </rPr>
      <t xml:space="preserve">
- Zahájení opravy nejpozději do </t>
    </r>
    <r>
      <rPr>
        <b/>
        <sz val="12"/>
        <rFont val="Calibri"/>
        <family val="2"/>
        <charset val="238"/>
        <scheme val="minor"/>
      </rPr>
      <t>……….......</t>
    </r>
    <r>
      <rPr>
        <sz val="12"/>
        <rFont val="Calibri"/>
        <family val="2"/>
        <charset val="238"/>
        <scheme val="minor"/>
      </rPr>
      <t xml:space="preserve"> pracovních dní (max. 5 pracovních dní) od nahlášení závady</t>
    </r>
    <r>
      <rPr>
        <b/>
        <sz val="12"/>
        <rFont val="Calibri"/>
        <family val="2"/>
        <charset val="238"/>
        <scheme val="minor"/>
      </rPr>
      <t xml:space="preserve">
Pozáruční servis:</t>
    </r>
    <r>
      <rPr>
        <sz val="12"/>
        <rFont val="Calibri"/>
        <family val="2"/>
        <charset val="238"/>
        <scheme val="minor"/>
      </rPr>
      <t xml:space="preserve">
- Pozáruční servis v ceně </t>
    </r>
    <r>
      <rPr>
        <b/>
        <sz val="12"/>
        <rFont val="Calibri"/>
        <family val="2"/>
        <charset val="238"/>
        <scheme val="minor"/>
      </rPr>
      <t>………….............</t>
    </r>
    <r>
      <rPr>
        <sz val="12"/>
        <rFont val="Calibri"/>
        <family val="2"/>
        <charset val="238"/>
        <scheme val="minor"/>
      </rPr>
      <t>Kč bez DPH/hod (max. 2 500 Kč bez DPH/hod). Uvedená cena je cena za 1 hodinu práce servisního technika včetně nákladů na dopravu a nezahrnuje náklady na náhradní díly. 
- Zahájení opravy nejpozději do</t>
    </r>
    <r>
      <rPr>
        <b/>
        <sz val="12"/>
        <rFont val="Calibri"/>
        <family val="2"/>
        <charset val="238"/>
        <scheme val="minor"/>
      </rPr>
      <t xml:space="preserve"> ………......</t>
    </r>
    <r>
      <rPr>
        <sz val="12"/>
        <rFont val="Calibri"/>
        <family val="2"/>
        <charset val="238"/>
        <scheme val="minor"/>
      </rPr>
      <t>pracovních dní (max. 5 pracovních dní) od nahlášení závady</t>
    </r>
  </si>
  <si>
    <t>V tomto souboru můžete vyplnit pouze buňky se žlutým pozadím. Jedná se o tyto údaje : 
- údaje o firmě
- jednotkové ceny položek zadané na maximálně dvě desetinná místa
- záruční servis a pozáruční servis</t>
  </si>
  <si>
    <r>
      <rPr>
        <b/>
        <sz val="12"/>
        <rFont val="Calibri"/>
        <family val="2"/>
        <charset val="238"/>
        <scheme val="minor"/>
      </rPr>
      <t>Dodací podmínky –</t>
    </r>
    <r>
      <rPr>
        <sz val="12"/>
        <rFont val="Calibri"/>
        <family val="2"/>
        <charset val="238"/>
        <scheme val="minor"/>
      </rPr>
      <t xml:space="preserve"> dodání zboží nejpozději do 60 dnů od podpisu kupní smlouvy. 
</t>
    </r>
    <r>
      <rPr>
        <b/>
        <sz val="12"/>
        <rFont val="Calibri"/>
        <family val="2"/>
        <charset val="238"/>
        <scheme val="minor"/>
      </rPr>
      <t>Záruka na veškeré vybavení 2 roky</t>
    </r>
    <r>
      <rPr>
        <sz val="12"/>
        <rFont val="Calibri"/>
        <family val="2"/>
        <charset val="238"/>
        <scheme val="minor"/>
      </rPr>
      <t xml:space="preserve">. 
</t>
    </r>
    <r>
      <rPr>
        <b/>
        <sz val="12"/>
        <rFont val="Calibri"/>
        <family val="2"/>
        <charset val="238"/>
        <scheme val="minor"/>
      </rPr>
      <t>Záruční servis:</t>
    </r>
    <r>
      <rPr>
        <sz val="12"/>
        <rFont val="Calibri"/>
        <family val="2"/>
        <charset val="238"/>
        <scheme val="minor"/>
      </rPr>
      <t xml:space="preserve">
- Po dobu záruční doby je servis a s ním související služby bezplatný.
- Provedení servisní prohlídky a testů jednotlivých funkcionalit požadovaných v technické specifikaci před ukončením záruční doby.
- Dostupnost servisního technika do 48 hodin (pro telefonickou konzultaci).</t>
    </r>
    <r>
      <rPr>
        <b/>
        <sz val="12"/>
        <rFont val="Calibri"/>
        <family val="2"/>
        <charset val="238"/>
        <scheme val="minor"/>
      </rPr>
      <t xml:space="preserve">
Pozáruční servis:</t>
    </r>
    <r>
      <rPr>
        <sz val="12"/>
        <rFont val="Calibri"/>
        <family val="2"/>
        <charset val="238"/>
        <scheme val="minor"/>
      </rPr>
      <t xml:space="preserve">
- Dostupnost servisního technika do 48 hodin (pro telefonickou konzultaci).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</si>
</sst>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11" fillId="0" borderId="0" xfId="0" applyFont="1"/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12" fillId="4" borderId="0" xfId="0" applyFont="1" applyFill="1" applyAlignment="1">
      <alignment horizontal="left" wrapText="1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5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left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5FE9C"/>
      <color rgb="FFEDE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403411</xdr:colOff>
      <xdr:row>0</xdr:row>
      <xdr:rowOff>1</xdr:rowOff>
    </xdr:from>
    <xdr:to>
      <xdr:col>5</xdr:col>
      <xdr:colOff>1965800</xdr:colOff>
      <xdr:row>1</xdr:row>
      <xdr:rowOff>302559</xdr:rowOff>
    </xdr:to>
    <xdr:pic>
      <xdr:nvPicPr>
        <xdr:cNvPr id="2" name="obrázek 3" descr="Logolink_OP_VVV_hor_cb_cz">
          <a:extLst>
            <a:ext uri="{FF2B5EF4-FFF2-40B4-BE49-F238E27FC236}">
              <a16:creationId xmlns:a16="http://schemas.microsoft.com/office/drawing/2014/main" id="{67043B21-97B3-477B-BFAF-938B6EBD7A9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8676" y="1"/>
          <a:ext cx="5484448" cy="109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topLeftCell="A13" zoomScale="85" zoomScaleNormal="80" zoomScalePageLayoutView="85" workbookViewId="0">
      <selection activeCell="B25" sqref="B25:H25"/>
    </sheetView>
  </sheetViews>
  <sheetFormatPr defaultRowHeight="15" x14ac:dyDescent="0.25"/>
  <cols>
    <col min="1" max="1" width="3.140625" style="3" customWidth="1"/>
    <col min="2" max="2" width="14.140625" style="3" customWidth="1"/>
    <col min="3" max="3" width="48.28515625" style="3" customWidth="1"/>
    <col min="4" max="4" width="22.28515625" style="6" customWidth="1"/>
    <col min="5" max="5" width="32.42578125" style="6" customWidth="1"/>
    <col min="6" max="6" width="31.7109375" style="3" customWidth="1"/>
    <col min="7" max="8" width="25.85546875" style="3" customWidth="1"/>
    <col min="9" max="16384" width="9.140625" style="3"/>
  </cols>
  <sheetData>
    <row r="1" spans="2:8" ht="62.25" customHeight="1" x14ac:dyDescent="0.25"/>
    <row r="2" spans="2:8" ht="39.75" customHeight="1" x14ac:dyDescent="0.25"/>
    <row r="3" spans="2:8" ht="36.75" customHeight="1" x14ac:dyDescent="0.25">
      <c r="B3" s="22" t="s">
        <v>22</v>
      </c>
      <c r="C3" s="23"/>
      <c r="D3" s="23"/>
      <c r="E3" s="23"/>
      <c r="F3" s="23"/>
      <c r="G3" s="23"/>
      <c r="H3" s="24"/>
    </row>
    <row r="4" spans="2:8" ht="19.5" customHeight="1" x14ac:dyDescent="0.25">
      <c r="B4" s="40" t="s">
        <v>27</v>
      </c>
      <c r="C4" s="41"/>
      <c r="D4" s="41"/>
      <c r="E4" s="41"/>
      <c r="F4" s="41"/>
      <c r="G4" s="41"/>
      <c r="H4" s="42"/>
    </row>
    <row r="5" spans="2:8" ht="21" customHeight="1" x14ac:dyDescent="0.25">
      <c r="B5" s="40" t="s">
        <v>28</v>
      </c>
      <c r="C5" s="41"/>
      <c r="D5" s="41"/>
      <c r="E5" s="41"/>
      <c r="F5" s="41"/>
      <c r="G5" s="41"/>
      <c r="H5" s="42"/>
    </row>
    <row r="6" spans="2:8" ht="21.75" customHeight="1" x14ac:dyDescent="0.25">
      <c r="B6" s="40" t="s">
        <v>29</v>
      </c>
      <c r="C6" s="41"/>
      <c r="D6" s="41"/>
      <c r="E6" s="41"/>
      <c r="F6" s="41"/>
      <c r="G6" s="41"/>
      <c r="H6" s="42"/>
    </row>
    <row r="7" spans="2:8" ht="54" customHeight="1" x14ac:dyDescent="0.25">
      <c r="B7" s="16" t="s">
        <v>19</v>
      </c>
      <c r="C7" s="16" t="s">
        <v>20</v>
      </c>
      <c r="D7" s="16" t="s">
        <v>7</v>
      </c>
      <c r="E7" s="16" t="s">
        <v>8</v>
      </c>
      <c r="F7" s="16" t="s">
        <v>24</v>
      </c>
      <c r="G7" s="16" t="s">
        <v>26</v>
      </c>
      <c r="H7" s="16" t="s">
        <v>25</v>
      </c>
    </row>
    <row r="8" spans="2:8" ht="15.75" x14ac:dyDescent="0.25">
      <c r="B8" s="4">
        <v>1</v>
      </c>
      <c r="C8" s="2" t="s">
        <v>11</v>
      </c>
      <c r="D8" s="8">
        <v>1</v>
      </c>
      <c r="E8" s="17"/>
      <c r="F8" s="7">
        <f>D8*E8</f>
        <v>0</v>
      </c>
      <c r="G8" s="7">
        <f t="shared" ref="G8:G23" si="0">0.21*F8</f>
        <v>0</v>
      </c>
      <c r="H8" s="7">
        <f>G8+F8</f>
        <v>0</v>
      </c>
    </row>
    <row r="9" spans="2:8" ht="15.75" x14ac:dyDescent="0.25">
      <c r="B9" s="4">
        <v>2</v>
      </c>
      <c r="C9" s="2" t="s">
        <v>0</v>
      </c>
      <c r="D9" s="8">
        <v>1</v>
      </c>
      <c r="E9" s="17"/>
      <c r="F9" s="7">
        <f>D9*E9</f>
        <v>0</v>
      </c>
      <c r="G9" s="7">
        <f t="shared" si="0"/>
        <v>0</v>
      </c>
      <c r="H9" s="7">
        <f t="shared" ref="H9:H11" si="1">G9+F9</f>
        <v>0</v>
      </c>
    </row>
    <row r="10" spans="2:8" ht="15.75" x14ac:dyDescent="0.25">
      <c r="B10" s="4">
        <v>3</v>
      </c>
      <c r="C10" s="2" t="s">
        <v>1</v>
      </c>
      <c r="D10" s="8">
        <v>1</v>
      </c>
      <c r="E10" s="17"/>
      <c r="F10" s="7">
        <f>D10*E10</f>
        <v>0</v>
      </c>
      <c r="G10" s="7">
        <f t="shared" si="0"/>
        <v>0</v>
      </c>
      <c r="H10" s="7">
        <f t="shared" si="1"/>
        <v>0</v>
      </c>
    </row>
    <row r="11" spans="2:8" ht="15.75" x14ac:dyDescent="0.25">
      <c r="B11" s="4">
        <v>4</v>
      </c>
      <c r="C11" s="2" t="s">
        <v>10</v>
      </c>
      <c r="D11" s="8">
        <v>1</v>
      </c>
      <c r="E11" s="17"/>
      <c r="F11" s="7">
        <f>D11*E11</f>
        <v>0</v>
      </c>
      <c r="G11" s="7">
        <f t="shared" si="0"/>
        <v>0</v>
      </c>
      <c r="H11" s="7">
        <f t="shared" si="1"/>
        <v>0</v>
      </c>
    </row>
    <row r="12" spans="2:8" ht="15.75" x14ac:dyDescent="0.25">
      <c r="B12" s="4">
        <v>5</v>
      </c>
      <c r="C12" s="2" t="s">
        <v>12</v>
      </c>
      <c r="D12" s="8">
        <v>2</v>
      </c>
      <c r="E12" s="17"/>
      <c r="F12" s="7">
        <f t="shared" ref="F12:F17" si="2">D12*E12</f>
        <v>0</v>
      </c>
      <c r="G12" s="7">
        <f t="shared" si="0"/>
        <v>0</v>
      </c>
      <c r="H12" s="7">
        <f t="shared" ref="H12:H15" si="3">G12+F12</f>
        <v>0</v>
      </c>
    </row>
    <row r="13" spans="2:8" ht="15.75" x14ac:dyDescent="0.25">
      <c r="B13" s="4">
        <v>6</v>
      </c>
      <c r="C13" s="2" t="s">
        <v>13</v>
      </c>
      <c r="D13" s="8">
        <v>1</v>
      </c>
      <c r="E13" s="17"/>
      <c r="F13" s="7">
        <f t="shared" si="2"/>
        <v>0</v>
      </c>
      <c r="G13" s="7">
        <f t="shared" si="0"/>
        <v>0</v>
      </c>
      <c r="H13" s="7">
        <f t="shared" si="3"/>
        <v>0</v>
      </c>
    </row>
    <row r="14" spans="2:8" ht="15.75" x14ac:dyDescent="0.25">
      <c r="B14" s="4">
        <v>7</v>
      </c>
      <c r="C14" s="2" t="s">
        <v>14</v>
      </c>
      <c r="D14" s="8">
        <v>1</v>
      </c>
      <c r="E14" s="17"/>
      <c r="F14" s="7">
        <f t="shared" si="2"/>
        <v>0</v>
      </c>
      <c r="G14" s="7">
        <f t="shared" si="0"/>
        <v>0</v>
      </c>
      <c r="H14" s="7">
        <f t="shared" si="3"/>
        <v>0</v>
      </c>
    </row>
    <row r="15" spans="2:8" ht="15.75" x14ac:dyDescent="0.25">
      <c r="B15" s="4">
        <v>8</v>
      </c>
      <c r="C15" s="2" t="s">
        <v>9</v>
      </c>
      <c r="D15" s="8">
        <v>4</v>
      </c>
      <c r="E15" s="17"/>
      <c r="F15" s="7">
        <f t="shared" si="2"/>
        <v>0</v>
      </c>
      <c r="G15" s="7">
        <f t="shared" si="0"/>
        <v>0</v>
      </c>
      <c r="H15" s="7">
        <f t="shared" si="3"/>
        <v>0</v>
      </c>
    </row>
    <row r="16" spans="2:8" ht="15.75" x14ac:dyDescent="0.25">
      <c r="B16" s="4">
        <v>9</v>
      </c>
      <c r="C16" s="2" t="s">
        <v>2</v>
      </c>
      <c r="D16" s="8">
        <v>1</v>
      </c>
      <c r="E16" s="17"/>
      <c r="F16" s="7">
        <f t="shared" si="2"/>
        <v>0</v>
      </c>
      <c r="G16" s="7">
        <f t="shared" si="0"/>
        <v>0</v>
      </c>
      <c r="H16" s="7">
        <f t="shared" ref="H16:H17" si="4">G16+F16</f>
        <v>0</v>
      </c>
    </row>
    <row r="17" spans="2:8" ht="15.75" x14ac:dyDescent="0.25">
      <c r="B17" s="4">
        <v>10</v>
      </c>
      <c r="C17" s="1" t="s">
        <v>3</v>
      </c>
      <c r="D17" s="9">
        <v>1</v>
      </c>
      <c r="E17" s="17"/>
      <c r="F17" s="7">
        <f t="shared" si="2"/>
        <v>0</v>
      </c>
      <c r="G17" s="7">
        <f t="shared" si="0"/>
        <v>0</v>
      </c>
      <c r="H17" s="7">
        <f t="shared" si="4"/>
        <v>0</v>
      </c>
    </row>
    <row r="18" spans="2:8" ht="15.75" x14ac:dyDescent="0.25">
      <c r="B18" s="4">
        <v>11</v>
      </c>
      <c r="C18" s="2" t="s">
        <v>4</v>
      </c>
      <c r="D18" s="8">
        <v>1</v>
      </c>
      <c r="E18" s="17"/>
      <c r="F18" s="7">
        <f t="shared" ref="F18:F23" si="5">D18*E18</f>
        <v>0</v>
      </c>
      <c r="G18" s="7">
        <f t="shared" si="0"/>
        <v>0</v>
      </c>
      <c r="H18" s="7">
        <f t="shared" ref="H18:H20" si="6">G18+F18</f>
        <v>0</v>
      </c>
    </row>
    <row r="19" spans="2:8" ht="15.75" x14ac:dyDescent="0.25">
      <c r="B19" s="4">
        <v>12</v>
      </c>
      <c r="C19" s="1" t="s">
        <v>15</v>
      </c>
      <c r="D19" s="9">
        <v>2</v>
      </c>
      <c r="E19" s="17"/>
      <c r="F19" s="7">
        <f t="shared" si="5"/>
        <v>0</v>
      </c>
      <c r="G19" s="7">
        <f t="shared" si="0"/>
        <v>0</v>
      </c>
      <c r="H19" s="7">
        <f t="shared" si="6"/>
        <v>0</v>
      </c>
    </row>
    <row r="20" spans="2:8" ht="15.75" x14ac:dyDescent="0.25">
      <c r="B20" s="4">
        <v>13</v>
      </c>
      <c r="C20" s="2" t="s">
        <v>16</v>
      </c>
      <c r="D20" s="8">
        <v>2</v>
      </c>
      <c r="E20" s="17"/>
      <c r="F20" s="7">
        <f t="shared" si="5"/>
        <v>0</v>
      </c>
      <c r="G20" s="7">
        <f t="shared" si="0"/>
        <v>0</v>
      </c>
      <c r="H20" s="7">
        <f t="shared" si="6"/>
        <v>0</v>
      </c>
    </row>
    <row r="21" spans="2:8" ht="15.75" x14ac:dyDescent="0.25">
      <c r="B21" s="4">
        <v>14</v>
      </c>
      <c r="C21" s="1" t="s">
        <v>17</v>
      </c>
      <c r="D21" s="9">
        <v>1</v>
      </c>
      <c r="E21" s="17"/>
      <c r="F21" s="7">
        <f t="shared" si="5"/>
        <v>0</v>
      </c>
      <c r="G21" s="7">
        <f t="shared" si="0"/>
        <v>0</v>
      </c>
      <c r="H21" s="7">
        <f t="shared" ref="H21" si="7">G21+F21</f>
        <v>0</v>
      </c>
    </row>
    <row r="22" spans="2:8" ht="15.75" x14ac:dyDescent="0.25">
      <c r="B22" s="4">
        <v>15</v>
      </c>
      <c r="C22" s="5" t="s">
        <v>18</v>
      </c>
      <c r="D22" s="10">
        <v>1</v>
      </c>
      <c r="E22" s="17"/>
      <c r="F22" s="7">
        <f t="shared" si="5"/>
        <v>0</v>
      </c>
      <c r="G22" s="7">
        <f t="shared" si="0"/>
        <v>0</v>
      </c>
      <c r="H22" s="7">
        <f t="shared" ref="H22" si="8">G22+F22</f>
        <v>0</v>
      </c>
    </row>
    <row r="23" spans="2:8" ht="16.5" customHeight="1" x14ac:dyDescent="0.25">
      <c r="B23" s="4">
        <v>16</v>
      </c>
      <c r="C23" s="2" t="s">
        <v>5</v>
      </c>
      <c r="D23" s="8">
        <v>1</v>
      </c>
      <c r="E23" s="17"/>
      <c r="F23" s="7">
        <f t="shared" si="5"/>
        <v>0</v>
      </c>
      <c r="G23" s="7">
        <f t="shared" si="0"/>
        <v>0</v>
      </c>
      <c r="H23" s="7">
        <f t="shared" ref="H23" si="9">G23+F23</f>
        <v>0</v>
      </c>
    </row>
    <row r="24" spans="2:8" ht="30.75" customHeight="1" x14ac:dyDescent="0.25">
      <c r="B24" s="12"/>
      <c r="C24" s="13" t="s">
        <v>6</v>
      </c>
      <c r="D24" s="14"/>
      <c r="E24" s="15"/>
      <c r="F24" s="15">
        <f>SUM(F8:F23)</f>
        <v>0</v>
      </c>
      <c r="G24" s="15">
        <f>SUM(G8:G23)</f>
        <v>0</v>
      </c>
      <c r="H24" s="15">
        <f>SUM(H8:H23)</f>
        <v>0</v>
      </c>
    </row>
    <row r="25" spans="2:8" ht="130.5" customHeight="1" x14ac:dyDescent="0.25">
      <c r="B25" s="37" t="s">
        <v>33</v>
      </c>
      <c r="C25" s="38"/>
      <c r="D25" s="38"/>
      <c r="E25" s="38"/>
      <c r="F25" s="38"/>
      <c r="G25" s="38"/>
      <c r="H25" s="39"/>
    </row>
    <row r="26" spans="2:8" ht="83.25" customHeight="1" x14ac:dyDescent="0.25">
      <c r="B26" s="43" t="s">
        <v>31</v>
      </c>
      <c r="C26" s="44"/>
      <c r="D26" s="44"/>
      <c r="E26" s="44"/>
      <c r="F26" s="44"/>
      <c r="G26" s="44"/>
      <c r="H26" s="45"/>
    </row>
    <row r="27" spans="2:8" customFormat="1" ht="19.5" customHeight="1" x14ac:dyDescent="0.25">
      <c r="B27" s="25"/>
      <c r="C27" s="26"/>
      <c r="D27" s="26"/>
      <c r="E27" s="26"/>
      <c r="F27" s="26"/>
      <c r="G27" s="26"/>
      <c r="H27" s="27"/>
    </row>
    <row r="28" spans="2:8" customFormat="1" ht="23.25" customHeight="1" x14ac:dyDescent="0.25">
      <c r="B28" s="28" t="s">
        <v>21</v>
      </c>
      <c r="C28" s="29"/>
      <c r="D28" s="29"/>
      <c r="E28" s="29"/>
      <c r="F28" s="29"/>
      <c r="G28" s="29"/>
      <c r="H28" s="30"/>
    </row>
    <row r="29" spans="2:8" customFormat="1" ht="18" customHeight="1" x14ac:dyDescent="0.25">
      <c r="B29" s="31"/>
      <c r="C29" s="32"/>
      <c r="D29" s="32"/>
      <c r="E29" s="32"/>
      <c r="F29" s="32"/>
      <c r="G29" s="32"/>
      <c r="H29" s="33"/>
    </row>
    <row r="30" spans="2:8" customFormat="1" ht="13.5" hidden="1" customHeight="1" x14ac:dyDescent="0.25">
      <c r="B30" s="34"/>
      <c r="C30" s="35"/>
      <c r="D30" s="35"/>
      <c r="E30" s="35"/>
      <c r="F30" s="35"/>
      <c r="G30" s="35"/>
      <c r="H30" s="36"/>
    </row>
    <row r="31" spans="2:8" customFormat="1" ht="39" customHeight="1" x14ac:dyDescent="0.25">
      <c r="B31" s="18" t="s">
        <v>30</v>
      </c>
      <c r="C31" s="19"/>
      <c r="D31" s="19"/>
      <c r="E31" s="19"/>
      <c r="F31" s="19"/>
      <c r="G31" s="19"/>
      <c r="H31" s="20"/>
    </row>
    <row r="33" spans="1:7" customFormat="1" x14ac:dyDescent="0.25">
      <c r="A33" s="11" t="s">
        <v>23</v>
      </c>
    </row>
    <row r="34" spans="1:7" customFormat="1" ht="53.25" customHeight="1" x14ac:dyDescent="0.25">
      <c r="A34" s="21" t="s">
        <v>32</v>
      </c>
      <c r="B34" s="21"/>
      <c r="C34" s="21"/>
      <c r="D34" s="21"/>
      <c r="E34" s="21"/>
      <c r="F34" s="21"/>
      <c r="G34" s="21"/>
    </row>
  </sheetData>
  <autoFilter ref="B7:H7"/>
  <mergeCells count="12">
    <mergeCell ref="B31:H31"/>
    <mergeCell ref="A34:G34"/>
    <mergeCell ref="B3:H3"/>
    <mergeCell ref="B27:H27"/>
    <mergeCell ref="B28:H28"/>
    <mergeCell ref="B29:H29"/>
    <mergeCell ref="B30:H30"/>
    <mergeCell ref="B25:H25"/>
    <mergeCell ref="B4:H4"/>
    <mergeCell ref="B5:H5"/>
    <mergeCell ref="B6:H6"/>
    <mergeCell ref="B26:H26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55" fitToHeight="0" orientation="landscape" r:id="rId1"/>
  <headerFooter>
    <oddHeader>&amp;RPříloha 6 - Soupis dodávek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dodávek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Martinasek</dc:creator>
  <cp:lastModifiedBy>Martinasek</cp:lastModifiedBy>
  <cp:lastPrinted>2018-09-05T13:26:47Z</cp:lastPrinted>
  <dcterms:created xsi:type="dcterms:W3CDTF">2018-04-12T09:42:11Z</dcterms:created>
  <dcterms:modified xsi:type="dcterms:W3CDTF">2018-09-10T07:39:27Z</dcterms:modified>
</cp:coreProperties>
</file>