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Serveruni\rz aktivní\191007_OSU_NADL_CDT_II\03 ZD, přílohy\04 ZD\"/>
    </mc:Choice>
  </mc:AlternateContent>
  <xr:revisionPtr revIDLastSave="0" documentId="13_ncr:1_{8C75F120-81EC-4B9F-A4DC-E4FD1E57BE3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30" i="1"/>
  <c r="G29" i="1"/>
  <c r="G25" i="1"/>
  <c r="G26" i="1"/>
  <c r="G27" i="1"/>
  <c r="G24" i="1"/>
  <c r="G20" i="1"/>
  <c r="G21" i="1"/>
  <c r="G22" i="1"/>
  <c r="G19" i="1"/>
  <c r="G15" i="1"/>
  <c r="G16" i="1"/>
  <c r="G17" i="1"/>
  <c r="G14" i="1"/>
  <c r="G7" i="1"/>
  <c r="G8" i="1"/>
  <c r="G9" i="1"/>
  <c r="G10" i="1"/>
  <c r="G11" i="1"/>
  <c r="G12" i="1"/>
  <c r="F30" i="1" l="1"/>
  <c r="F29" i="1"/>
  <c r="F25" i="1"/>
  <c r="F26" i="1"/>
  <c r="F27" i="1"/>
  <c r="F24" i="1"/>
  <c r="F20" i="1"/>
  <c r="F21" i="1"/>
  <c r="F22" i="1"/>
  <c r="F17" i="1"/>
  <c r="F19" i="1"/>
  <c r="F15" i="1"/>
  <c r="F16" i="1"/>
  <c r="F12" i="1"/>
  <c r="F14" i="1"/>
  <c r="F6" i="1"/>
  <c r="G6" i="1" s="1"/>
  <c r="F7" i="1"/>
  <c r="F8" i="1"/>
  <c r="F9" i="1"/>
  <c r="F10" i="1"/>
  <c r="F11" i="1"/>
  <c r="G5" i="1"/>
  <c r="F31" i="1" l="1"/>
  <c r="G31" i="1" s="1"/>
</calcChain>
</file>

<file path=xl/sharedStrings.xml><?xml version="1.0" encoding="utf-8"?>
<sst xmlns="http://schemas.openxmlformats.org/spreadsheetml/2006/main" count="58" uniqueCount="50">
  <si>
    <t>položka č.</t>
  </si>
  <si>
    <t>název</t>
  </si>
  <si>
    <t>počet ks</t>
  </si>
  <si>
    <t>cena celkem bez DPH</t>
  </si>
  <si>
    <t>jednotková cena vč. DPH</t>
  </si>
  <si>
    <t>cena celkem</t>
  </si>
  <si>
    <t>Celek skenovací jednotka 2D + 3D</t>
  </si>
  <si>
    <t>1.1</t>
  </si>
  <si>
    <t>Skener</t>
  </si>
  <si>
    <t>1.2</t>
  </si>
  <si>
    <t>1.3</t>
  </si>
  <si>
    <t>1.4</t>
  </si>
  <si>
    <t>1.5</t>
  </si>
  <si>
    <t>1.6</t>
  </si>
  <si>
    <t>1.7</t>
  </si>
  <si>
    <t>1.8</t>
  </si>
  <si>
    <t>UPS záložní zdroj 230V</t>
  </si>
  <si>
    <t>Výkonný NAS server s použitím expanzní jednotky</t>
  </si>
  <si>
    <t>HDD</t>
  </si>
  <si>
    <t>2.1</t>
  </si>
  <si>
    <t>2.2</t>
  </si>
  <si>
    <t>2.3</t>
  </si>
  <si>
    <t>2.4</t>
  </si>
  <si>
    <t>Celek 2D tisk</t>
  </si>
  <si>
    <t>3.1</t>
  </si>
  <si>
    <t>Inkoustová 2D tiskárna</t>
  </si>
  <si>
    <t>3.2</t>
  </si>
  <si>
    <t>3.3</t>
  </si>
  <si>
    <t>3.4</t>
  </si>
  <si>
    <t>Celek řezací jednotka pro 2D a 3D</t>
  </si>
  <si>
    <t>4.1</t>
  </si>
  <si>
    <t>Řezací jednotka pro 2D a 3D</t>
  </si>
  <si>
    <t>4.2</t>
  </si>
  <si>
    <t>4.3</t>
  </si>
  <si>
    <t>Externí diskové pole</t>
  </si>
  <si>
    <t>4.4</t>
  </si>
  <si>
    <t>Celek náhledová tiskárna pro 2D a 3D technologii s PC</t>
  </si>
  <si>
    <t>5.1</t>
  </si>
  <si>
    <t xml:space="preserve">Náhledová tiskárna pro 2D a 3D technologii </t>
  </si>
  <si>
    <t>5.2</t>
  </si>
  <si>
    <t>Celek 3D tisk</t>
  </si>
  <si>
    <t>Celek č.</t>
  </si>
  <si>
    <t>Mobilní 3D skener</t>
  </si>
  <si>
    <t>Počítač s integrovanou obrazovkou</t>
  </si>
  <si>
    <t>Adobe CC All APPS ML (+CZ) EDU nebo rovnocenné řešení</t>
  </si>
  <si>
    <t>Cinema 4D Studio R19 Classroom nebo rovnocenné řešení</t>
  </si>
  <si>
    <t>3D tiskárna</t>
  </si>
  <si>
    <t xml:space="preserve">pracovní stanice pro monitoring tiskáren a generování 3D modelu s monitorem </t>
  </si>
  <si>
    <t>Příloha č. 6 - Soupis dodávek (položkový rozpočet)</t>
  </si>
  <si>
    <t>cena 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</si>
</sst>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0" borderId="0" xfId="0" applyAlignment="1">
      <alignment horizontal="right" vertical="top"/>
    </xf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0" fillId="0" borderId="0" xfId="0" applyBorder="1"/>
    <xf numFmtId="0" fontId="1" fillId="0" borderId="8" xfId="0" applyFont="1" applyBorder="1" applyAlignment="1"/>
    <xf numFmtId="0" fontId="2" fillId="0" borderId="2" xfId="0" applyFont="1" applyBorder="1" applyAlignment="1"/>
    <xf numFmtId="49" fontId="1" fillId="0" borderId="9" xfId="0" applyNumberFormat="1" applyFont="1" applyBorder="1" applyAlignment="1">
      <alignment horizontal="right"/>
    </xf>
    <xf numFmtId="49" fontId="1" fillId="0" borderId="10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wrapText="1"/>
    </xf>
    <xf numFmtId="49" fontId="1" fillId="0" borderId="21" xfId="0" applyNumberFormat="1" applyFont="1" applyBorder="1" applyAlignment="1">
      <alignment horizontal="right"/>
    </xf>
    <xf numFmtId="49" fontId="1" fillId="0" borderId="9" xfId="0" applyNumberFormat="1" applyFont="1" applyBorder="1" applyAlignment="1">
      <alignment horizontal="right" vertical="center"/>
    </xf>
    <xf numFmtId="4" fontId="1" fillId="0" borderId="1" xfId="0" applyNumberFormat="1" applyFont="1" applyBorder="1"/>
    <xf numFmtId="4" fontId="1" fillId="0" borderId="3" xfId="0" applyNumberFormat="1" applyFont="1" applyBorder="1"/>
    <xf numFmtId="4" fontId="1" fillId="0" borderId="6" xfId="0" applyNumberFormat="1" applyFont="1" applyBorder="1"/>
    <xf numFmtId="4" fontId="1" fillId="0" borderId="4" xfId="0" applyNumberFormat="1" applyFont="1" applyBorder="1"/>
    <xf numFmtId="4" fontId="1" fillId="0" borderId="25" xfId="0" applyNumberFormat="1" applyFont="1" applyBorder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4" fontId="1" fillId="2" borderId="18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5" xfId="0" applyNumberFormat="1" applyFont="1" applyFill="1" applyBorder="1" applyProtection="1">
      <protection locked="0"/>
    </xf>
    <xf numFmtId="0" fontId="3" fillId="0" borderId="0" xfId="0" applyFont="1" applyAlignment="1">
      <alignment horizontal="left" vertical="top"/>
    </xf>
    <xf numFmtId="0" fontId="2" fillId="0" borderId="13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1" xfId="0" applyFont="1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2" fillId="0" borderId="14" xfId="0" applyFont="1" applyBorder="1" applyAlignment="1">
      <alignment horizontal="right" vertical="top"/>
    </xf>
    <xf numFmtId="0" fontId="0" fillId="0" borderId="15" xfId="0" applyBorder="1" applyAlignment="1">
      <alignment horizontal="right" vertical="top"/>
    </xf>
    <xf numFmtId="0" fontId="0" fillId="0" borderId="16" xfId="0" applyBorder="1" applyAlignment="1">
      <alignment horizontal="right" vertical="top"/>
    </xf>
    <xf numFmtId="0" fontId="1" fillId="0" borderId="22" xfId="0" applyFont="1" applyBorder="1" applyAlignment="1">
      <alignment horizontal="center"/>
    </xf>
    <xf numFmtId="0" fontId="0" fillId="0" borderId="23" xfId="0" applyBorder="1" applyAlignment="1"/>
    <xf numFmtId="0" fontId="0" fillId="0" borderId="24" xfId="0" applyBorder="1" applyAlignment="1"/>
    <xf numFmtId="0" fontId="3" fillId="0" borderId="23" xfId="0" applyFont="1" applyBorder="1" applyAlignment="1"/>
    <xf numFmtId="4" fontId="2" fillId="3" borderId="27" xfId="0" applyNumberFormat="1" applyFont="1" applyFill="1" applyBorder="1"/>
    <xf numFmtId="4" fontId="2" fillId="3" borderId="26" xfId="0" applyNumberFormat="1" applyFont="1" applyFill="1" applyBorder="1"/>
    <xf numFmtId="0" fontId="1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4" fontId="1" fillId="3" borderId="18" xfId="0" applyNumberFormat="1" applyFont="1" applyFill="1" applyBorder="1" applyAlignment="1">
      <alignment horizontal="center" wrapText="1"/>
    </xf>
    <xf numFmtId="4" fontId="1" fillId="3" borderId="20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zoomScale="148" zoomScaleNormal="148" workbookViewId="0">
      <selection activeCell="E12" sqref="E12"/>
    </sheetView>
  </sheetViews>
  <sheetFormatPr defaultRowHeight="15" x14ac:dyDescent="0.25"/>
  <cols>
    <col min="1" max="1" width="8.28515625" style="6" customWidth="1"/>
    <col min="2" max="2" width="9.140625" customWidth="1"/>
    <col min="3" max="3" width="39.7109375" customWidth="1"/>
    <col min="4" max="4" width="9.85546875" style="2" customWidth="1"/>
    <col min="5" max="5" width="9.85546875" style="3" customWidth="1"/>
    <col min="6" max="6" width="11.7109375" style="3" customWidth="1"/>
    <col min="7" max="7" width="11.5703125" style="3" customWidth="1"/>
    <col min="8" max="8" width="7.85546875" customWidth="1"/>
    <col min="9" max="12" width="9" style="9"/>
  </cols>
  <sheetData>
    <row r="1" spans="1:7" x14ac:dyDescent="0.25">
      <c r="A1" s="32" t="s">
        <v>48</v>
      </c>
      <c r="B1" s="32"/>
      <c r="C1" s="32"/>
    </row>
    <row r="2" spans="1:7" ht="15.75" thickBot="1" x14ac:dyDescent="0.3"/>
    <row r="3" spans="1:7" s="1" customFormat="1" ht="36.75" thickBot="1" x14ac:dyDescent="0.25">
      <c r="A3" s="48" t="s">
        <v>41</v>
      </c>
      <c r="B3" s="49" t="s">
        <v>0</v>
      </c>
      <c r="C3" s="49" t="s">
        <v>1</v>
      </c>
      <c r="D3" s="49" t="s">
        <v>2</v>
      </c>
      <c r="E3" s="28" t="s">
        <v>4</v>
      </c>
      <c r="F3" s="50" t="s">
        <v>3</v>
      </c>
      <c r="G3" s="51" t="s">
        <v>49</v>
      </c>
    </row>
    <row r="4" spans="1:7" x14ac:dyDescent="0.25">
      <c r="A4" s="36">
        <v>1</v>
      </c>
      <c r="B4" s="12"/>
      <c r="C4" s="13" t="s">
        <v>6</v>
      </c>
      <c r="D4" s="42"/>
      <c r="E4" s="43"/>
      <c r="F4" s="43"/>
      <c r="G4" s="44"/>
    </row>
    <row r="5" spans="1:7" x14ac:dyDescent="0.25">
      <c r="A5" s="37"/>
      <c r="B5" s="14" t="s">
        <v>7</v>
      </c>
      <c r="C5" s="25" t="s">
        <v>8</v>
      </c>
      <c r="D5" s="4">
        <v>1</v>
      </c>
      <c r="E5" s="29"/>
      <c r="F5" s="20">
        <f t="shared" ref="F5:F12" si="0">E5*D5</f>
        <v>0</v>
      </c>
      <c r="G5" s="21">
        <f>F5*1.21</f>
        <v>0</v>
      </c>
    </row>
    <row r="6" spans="1:7" x14ac:dyDescent="0.25">
      <c r="A6" s="37"/>
      <c r="B6" s="14" t="s">
        <v>9</v>
      </c>
      <c r="C6" s="25" t="s">
        <v>42</v>
      </c>
      <c r="D6" s="4">
        <v>1</v>
      </c>
      <c r="E6" s="29"/>
      <c r="F6" s="20">
        <f t="shared" si="0"/>
        <v>0</v>
      </c>
      <c r="G6" s="21">
        <f t="shared" ref="G6:G12" si="1">F6*1.21</f>
        <v>0</v>
      </c>
    </row>
    <row r="7" spans="1:7" x14ac:dyDescent="0.25">
      <c r="A7" s="37"/>
      <c r="B7" s="14" t="s">
        <v>10</v>
      </c>
      <c r="C7" s="25" t="s">
        <v>43</v>
      </c>
      <c r="D7" s="4">
        <v>1</v>
      </c>
      <c r="E7" s="29"/>
      <c r="F7" s="20">
        <f t="shared" si="0"/>
        <v>0</v>
      </c>
      <c r="G7" s="21">
        <f t="shared" si="1"/>
        <v>0</v>
      </c>
    </row>
    <row r="8" spans="1:7" ht="24.75" x14ac:dyDescent="0.25">
      <c r="A8" s="37"/>
      <c r="B8" s="14" t="s">
        <v>11</v>
      </c>
      <c r="C8" s="26" t="s">
        <v>44</v>
      </c>
      <c r="D8" s="4">
        <v>1</v>
      </c>
      <c r="E8" s="29"/>
      <c r="F8" s="20">
        <f t="shared" si="0"/>
        <v>0</v>
      </c>
      <c r="G8" s="21">
        <f t="shared" si="1"/>
        <v>0</v>
      </c>
    </row>
    <row r="9" spans="1:7" ht="24.75" x14ac:dyDescent="0.25">
      <c r="A9" s="37"/>
      <c r="B9" s="14" t="s">
        <v>12</v>
      </c>
      <c r="C9" s="26" t="s">
        <v>45</v>
      </c>
      <c r="D9" s="4">
        <v>1</v>
      </c>
      <c r="E9" s="29"/>
      <c r="F9" s="20">
        <f t="shared" si="0"/>
        <v>0</v>
      </c>
      <c r="G9" s="21">
        <f t="shared" si="1"/>
        <v>0</v>
      </c>
    </row>
    <row r="10" spans="1:7" x14ac:dyDescent="0.25">
      <c r="A10" s="37"/>
      <c r="B10" s="14" t="s">
        <v>13</v>
      </c>
      <c r="C10" s="25" t="s">
        <v>16</v>
      </c>
      <c r="D10" s="4">
        <v>1</v>
      </c>
      <c r="E10" s="29"/>
      <c r="F10" s="20">
        <f t="shared" si="0"/>
        <v>0</v>
      </c>
      <c r="G10" s="21">
        <f t="shared" si="1"/>
        <v>0</v>
      </c>
    </row>
    <row r="11" spans="1:7" x14ac:dyDescent="0.25">
      <c r="A11" s="37"/>
      <c r="B11" s="14" t="s">
        <v>14</v>
      </c>
      <c r="C11" s="25" t="s">
        <v>17</v>
      </c>
      <c r="D11" s="4">
        <v>1</v>
      </c>
      <c r="E11" s="29"/>
      <c r="F11" s="20">
        <f t="shared" si="0"/>
        <v>0</v>
      </c>
      <c r="G11" s="21">
        <f t="shared" si="1"/>
        <v>0</v>
      </c>
    </row>
    <row r="12" spans="1:7" ht="15" customHeight="1" thickBot="1" x14ac:dyDescent="0.3">
      <c r="A12" s="38"/>
      <c r="B12" s="15" t="s">
        <v>15</v>
      </c>
      <c r="C12" s="7" t="s">
        <v>18</v>
      </c>
      <c r="D12" s="8">
        <v>6</v>
      </c>
      <c r="E12" s="30"/>
      <c r="F12" s="20">
        <f t="shared" si="0"/>
        <v>0</v>
      </c>
      <c r="G12" s="21">
        <f t="shared" si="1"/>
        <v>0</v>
      </c>
    </row>
    <row r="13" spans="1:7" x14ac:dyDescent="0.25">
      <c r="A13" s="39">
        <v>2</v>
      </c>
      <c r="B13" s="12"/>
      <c r="C13" s="13" t="s">
        <v>40</v>
      </c>
      <c r="D13" s="42"/>
      <c r="E13" s="43"/>
      <c r="F13" s="43"/>
      <c r="G13" s="44"/>
    </row>
    <row r="14" spans="1:7" x14ac:dyDescent="0.25">
      <c r="A14" s="40"/>
      <c r="B14" s="14" t="s">
        <v>19</v>
      </c>
      <c r="C14" s="5" t="s">
        <v>46</v>
      </c>
      <c r="D14" s="4">
        <v>1</v>
      </c>
      <c r="E14" s="29"/>
      <c r="F14" s="20">
        <f>E14*D14</f>
        <v>0</v>
      </c>
      <c r="G14" s="21">
        <f>F14*1.21</f>
        <v>0</v>
      </c>
    </row>
    <row r="15" spans="1:7" ht="24.75" x14ac:dyDescent="0.25">
      <c r="A15" s="40"/>
      <c r="B15" s="19" t="s">
        <v>20</v>
      </c>
      <c r="C15" s="16" t="s">
        <v>47</v>
      </c>
      <c r="D15" s="4">
        <v>1</v>
      </c>
      <c r="E15" s="29"/>
      <c r="F15" s="20">
        <f>E15*D15</f>
        <v>0</v>
      </c>
      <c r="G15" s="21">
        <f t="shared" ref="G15:G17" si="2">F15*1.21</f>
        <v>0</v>
      </c>
    </row>
    <row r="16" spans="1:7" ht="24.75" x14ac:dyDescent="0.25">
      <c r="A16" s="40"/>
      <c r="B16" s="14" t="s">
        <v>21</v>
      </c>
      <c r="C16" s="17" t="s">
        <v>44</v>
      </c>
      <c r="D16" s="10">
        <v>1</v>
      </c>
      <c r="E16" s="31"/>
      <c r="F16" s="20">
        <f>E16*D16</f>
        <v>0</v>
      </c>
      <c r="G16" s="21">
        <f t="shared" si="2"/>
        <v>0</v>
      </c>
    </row>
    <row r="17" spans="1:8" ht="25.5" thickBot="1" x14ac:dyDescent="0.3">
      <c r="A17" s="41"/>
      <c r="B17" s="18" t="s">
        <v>22</v>
      </c>
      <c r="C17" s="27" t="s">
        <v>45</v>
      </c>
      <c r="D17" s="8">
        <v>1</v>
      </c>
      <c r="E17" s="30"/>
      <c r="F17" s="20">
        <f>E17*D17</f>
        <v>0</v>
      </c>
      <c r="G17" s="21">
        <f t="shared" si="2"/>
        <v>0</v>
      </c>
      <c r="H17" s="11"/>
    </row>
    <row r="18" spans="1:8" x14ac:dyDescent="0.25">
      <c r="A18" s="39">
        <v>3</v>
      </c>
      <c r="B18" s="12"/>
      <c r="C18" s="13" t="s">
        <v>23</v>
      </c>
      <c r="D18" s="42"/>
      <c r="E18" s="43"/>
      <c r="F18" s="43"/>
      <c r="G18" s="44"/>
      <c r="H18" s="11"/>
    </row>
    <row r="19" spans="1:8" x14ac:dyDescent="0.25">
      <c r="A19" s="40"/>
      <c r="B19" s="14" t="s">
        <v>24</v>
      </c>
      <c r="C19" s="5" t="s">
        <v>25</v>
      </c>
      <c r="D19" s="4">
        <v>1</v>
      </c>
      <c r="E19" s="29"/>
      <c r="F19" s="20">
        <f>E19*D19</f>
        <v>0</v>
      </c>
      <c r="G19" s="21">
        <f>F19*1.21</f>
        <v>0</v>
      </c>
      <c r="H19" s="11"/>
    </row>
    <row r="20" spans="1:8" x14ac:dyDescent="0.25">
      <c r="A20" s="40"/>
      <c r="B20" s="14" t="s">
        <v>26</v>
      </c>
      <c r="C20" s="5" t="s">
        <v>43</v>
      </c>
      <c r="D20" s="4">
        <v>1</v>
      </c>
      <c r="E20" s="29"/>
      <c r="F20" s="20">
        <f>E20*D20</f>
        <v>0</v>
      </c>
      <c r="G20" s="21">
        <f t="shared" ref="G20:G22" si="3">F20*1.21</f>
        <v>0</v>
      </c>
      <c r="H20" s="11"/>
    </row>
    <row r="21" spans="1:8" ht="24.75" x14ac:dyDescent="0.25">
      <c r="A21" s="40"/>
      <c r="B21" s="14" t="s">
        <v>27</v>
      </c>
      <c r="C21" s="16" t="s">
        <v>44</v>
      </c>
      <c r="D21" s="4">
        <v>1</v>
      </c>
      <c r="E21" s="29"/>
      <c r="F21" s="20">
        <f>E21*D21</f>
        <v>0</v>
      </c>
      <c r="G21" s="21">
        <f t="shared" si="3"/>
        <v>0</v>
      </c>
      <c r="H21" s="11"/>
    </row>
    <row r="22" spans="1:8" ht="25.5" thickBot="1" x14ac:dyDescent="0.3">
      <c r="A22" s="41"/>
      <c r="B22" s="15" t="s">
        <v>28</v>
      </c>
      <c r="C22" s="27" t="s">
        <v>45</v>
      </c>
      <c r="D22" s="8">
        <v>1</v>
      </c>
      <c r="E22" s="30"/>
      <c r="F22" s="20">
        <f>E22*D22</f>
        <v>0</v>
      </c>
      <c r="G22" s="21">
        <f t="shared" si="3"/>
        <v>0</v>
      </c>
      <c r="H22" s="11"/>
    </row>
    <row r="23" spans="1:8" x14ac:dyDescent="0.25">
      <c r="A23" s="39">
        <v>4</v>
      </c>
      <c r="B23" s="12"/>
      <c r="C23" s="13" t="s">
        <v>29</v>
      </c>
      <c r="D23" s="42"/>
      <c r="E23" s="43"/>
      <c r="F23" s="43"/>
      <c r="G23" s="44"/>
      <c r="H23" s="11"/>
    </row>
    <row r="24" spans="1:8" x14ac:dyDescent="0.25">
      <c r="A24" s="40"/>
      <c r="B24" s="14" t="s">
        <v>30</v>
      </c>
      <c r="C24" s="5" t="s">
        <v>31</v>
      </c>
      <c r="D24" s="4">
        <v>1</v>
      </c>
      <c r="E24" s="29"/>
      <c r="F24" s="20">
        <f>E24*D24</f>
        <v>0</v>
      </c>
      <c r="G24" s="21">
        <f>F24*1.21</f>
        <v>0</v>
      </c>
      <c r="H24" s="11"/>
    </row>
    <row r="25" spans="1:8" x14ac:dyDescent="0.25">
      <c r="A25" s="40"/>
      <c r="B25" s="14" t="s">
        <v>32</v>
      </c>
      <c r="C25" s="5" t="s">
        <v>43</v>
      </c>
      <c r="D25" s="4">
        <v>1</v>
      </c>
      <c r="E25" s="29"/>
      <c r="F25" s="20">
        <f>E25*D25</f>
        <v>0</v>
      </c>
      <c r="G25" s="21">
        <f t="shared" ref="G25:G27" si="4">F25*1.21</f>
        <v>0</v>
      </c>
      <c r="H25" s="11"/>
    </row>
    <row r="26" spans="1:8" ht="24.75" x14ac:dyDescent="0.25">
      <c r="A26" s="40"/>
      <c r="B26" s="14" t="s">
        <v>33</v>
      </c>
      <c r="C26" s="16" t="s">
        <v>44</v>
      </c>
      <c r="D26" s="4">
        <v>1</v>
      </c>
      <c r="E26" s="29"/>
      <c r="F26" s="20">
        <f>E26*D26</f>
        <v>0</v>
      </c>
      <c r="G26" s="21">
        <f t="shared" si="4"/>
        <v>0</v>
      </c>
      <c r="H26" s="11"/>
    </row>
    <row r="27" spans="1:8" ht="15.75" thickBot="1" x14ac:dyDescent="0.3">
      <c r="A27" s="41"/>
      <c r="B27" s="15" t="s">
        <v>35</v>
      </c>
      <c r="C27" s="7" t="s">
        <v>34</v>
      </c>
      <c r="D27" s="8">
        <v>2</v>
      </c>
      <c r="E27" s="30"/>
      <c r="F27" s="20">
        <f>E27*D27</f>
        <v>0</v>
      </c>
      <c r="G27" s="21">
        <f t="shared" si="4"/>
        <v>0</v>
      </c>
      <c r="H27" s="11"/>
    </row>
    <row r="28" spans="1:8" x14ac:dyDescent="0.25">
      <c r="A28" s="39">
        <v>5</v>
      </c>
      <c r="B28" s="12"/>
      <c r="C28" s="13" t="s">
        <v>36</v>
      </c>
      <c r="D28" s="45"/>
      <c r="E28" s="43"/>
      <c r="F28" s="43"/>
      <c r="G28" s="44"/>
      <c r="H28" s="11"/>
    </row>
    <row r="29" spans="1:8" x14ac:dyDescent="0.25">
      <c r="A29" s="40"/>
      <c r="B29" s="14" t="s">
        <v>37</v>
      </c>
      <c r="C29" s="5" t="s">
        <v>38</v>
      </c>
      <c r="D29" s="4">
        <v>1</v>
      </c>
      <c r="E29" s="29"/>
      <c r="F29" s="20">
        <f>E29*D29</f>
        <v>0</v>
      </c>
      <c r="G29" s="21">
        <f>F29*1.21</f>
        <v>0</v>
      </c>
      <c r="H29" s="11"/>
    </row>
    <row r="30" spans="1:8" ht="15.75" thickBot="1" x14ac:dyDescent="0.3">
      <c r="A30" s="41"/>
      <c r="B30" s="15" t="s">
        <v>39</v>
      </c>
      <c r="C30" s="7" t="s">
        <v>43</v>
      </c>
      <c r="D30" s="8">
        <v>1</v>
      </c>
      <c r="E30" s="30"/>
      <c r="F30" s="23">
        <f>E30*D30</f>
        <v>0</v>
      </c>
      <c r="G30" s="22">
        <f>F30*1.21</f>
        <v>0</v>
      </c>
      <c r="H30" s="11"/>
    </row>
    <row r="31" spans="1:8" ht="15.75" thickBot="1" x14ac:dyDescent="0.3">
      <c r="A31" s="33" t="s">
        <v>5</v>
      </c>
      <c r="B31" s="34"/>
      <c r="C31" s="34"/>
      <c r="D31" s="34"/>
      <c r="E31" s="35"/>
      <c r="F31" s="46">
        <f>SUM(F4:F30)</f>
        <v>0</v>
      </c>
      <c r="G31" s="47">
        <f>F31*1.21</f>
        <v>0</v>
      </c>
    </row>
    <row r="32" spans="1:8" x14ac:dyDescent="0.25">
      <c r="F32" s="24"/>
      <c r="G32" s="24"/>
    </row>
  </sheetData>
  <sheetProtection algorithmName="SHA-512" hashValue="WHFB3/oW7zZe3+GyomO3qvCTiiggYcI/RcsLrLI/TWA6XQSG3h4Eiq0ZuQGP74z+Cn4ipjAUtoZFvFxWzacoAQ==" saltValue="TCH3iZmgz5pZZroo9OcBXA==" spinCount="100000" sheet="1" selectLockedCells="1" autoFilter="0"/>
  <protectedRanges>
    <protectedRange algorithmName="SHA-512" hashValue="rgVS43BsFqRStbITj6RWudeCyVl960NDPoGgkq6xGUA2zOPFK7dfSg05uDNvE/6wIlGMcI5bJHcizmrLDGZjzA==" saltValue="EQ6tYChe7+EOWY3NLcr8qA==" spinCount="100000" sqref="E29:E30" name="Oblast5"/>
    <protectedRange algorithmName="SHA-512" hashValue="vcsX/wI4kTkpsFGNNjsZS775fF0wyjml9OuacIhMt65T52hc+WeEWuNYfWr3l1PFIw2G6SaJEZs0REuz8XTO6A==" saltValue="rt7uWcJvkPGOUedt2WGfhA==" spinCount="100000" sqref="E19:E22" name="Oblast3"/>
    <protectedRange algorithmName="SHA-512" hashValue="idnEFAuoBl9bIJXAEuWBOgRDAGLs735U/ASYkO1Zz+SPOdV3x20SigTrhh2TZmjauz9pYzWmq8SrGA5HGPcPxw==" saltValue="HNppXRm7KF6TJrL2WIMvjw==" spinCount="100000" sqref="E5:E12" name="Oblast1"/>
    <protectedRange algorithmName="SHA-512" hashValue="nQQSU8MlAiLdXksMdZmk4rc26u0M7IM/qWSILVxqhOycu8vrv7qCpP3U7tjWXZRYVz4Gas6H0oSusx3dYLb59w==" saltValue="yu4dQlrRe9lIppxUErA3cw==" spinCount="100000" sqref="E14:E17" name="Oblast2"/>
    <protectedRange algorithmName="SHA-512" hashValue="m3hg+ubwQrbkSLnInEMKlMqqOlW1fk3tQeoYR7WB9veWpKMGlcG5fNxslUvtZ5V6Jzo1RrxEofJvyNgpfVcIOA==" saltValue="UgtbwyxsQ+sMfCiDJrmH9w==" spinCount="100000" sqref="E24:E27" name="Oblast4"/>
  </protectedRanges>
  <mergeCells count="12">
    <mergeCell ref="A1:C1"/>
    <mergeCell ref="A31:E31"/>
    <mergeCell ref="A4:A12"/>
    <mergeCell ref="A13:A17"/>
    <mergeCell ref="D4:G4"/>
    <mergeCell ref="D13:G13"/>
    <mergeCell ref="D18:G18"/>
    <mergeCell ref="A18:A22"/>
    <mergeCell ref="D23:G23"/>
    <mergeCell ref="A23:A27"/>
    <mergeCell ref="D28:G28"/>
    <mergeCell ref="A28:A30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Vodičková</dc:creator>
  <cp:lastModifiedBy>Jaroslava</cp:lastModifiedBy>
  <cp:lastPrinted>2018-06-15T06:27:13Z</cp:lastPrinted>
  <dcterms:created xsi:type="dcterms:W3CDTF">2017-02-13T08:29:19Z</dcterms:created>
  <dcterms:modified xsi:type="dcterms:W3CDTF">2019-04-30T06:01:15Z</dcterms:modified>
</cp:coreProperties>
</file>