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365" activeTab="0"/>
  </bookViews>
  <sheets>
    <sheet name="List1" sheetId="1" r:id="rId1"/>
    <sheet name="List5" sheetId="2" r:id="rId2"/>
    <sheet name="List4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<sst xmlns="http://schemas.openxmlformats.org/spreadsheetml/2006/main" count="21" uniqueCount="21">
  <si>
    <t>Počet ks</t>
  </si>
  <si>
    <t>Poř. číslo</t>
  </si>
  <si>
    <t>název položky</t>
  </si>
  <si>
    <t>SADA MĚŘÍCÍCH A DIAGNOSTICKÝCH NÁSTROJŮ PRO SÍTĚ - METALIKA</t>
  </si>
  <si>
    <t>SADA MĚŘÍCÍCH A DIAGNOSTICKÝCH NÁSTROJŮ PRO SÍTĚ - OPTIKA</t>
  </si>
  <si>
    <t>SADA PRO SVÁŘENÍ A LÁMÁNÍ - OPTIKA</t>
  </si>
  <si>
    <t>ROUTER</t>
  </si>
  <si>
    <t>RACKOVÝ ROZVADĚČ</t>
  </si>
  <si>
    <t>SWITCH S MANAGEMENTEM</t>
  </si>
  <si>
    <t>WIFI KONTROLER</t>
  </si>
  <si>
    <t>WIFI ACCESSPOINT</t>
  </si>
  <si>
    <t>FIREWALL</t>
  </si>
  <si>
    <t>PC PRACOVNÍ STANICE PRO LABORATOŘ SÍTÍ A OS</t>
  </si>
  <si>
    <t>SERVER PRO VIRTUALIZACI</t>
  </si>
  <si>
    <t>Maximální položková cena v Kč včetně DPH</t>
  </si>
  <si>
    <t>cena za kus v Kč bez DPH</t>
  </si>
  <si>
    <t>Cena za položku celkem bez DPH</t>
  </si>
  <si>
    <t>Cena za položku celkem v Kč včetně  DPH</t>
  </si>
  <si>
    <t>cena za kus v Kč včetně DPH</t>
  </si>
  <si>
    <t>Položkový rozpočet - Laboratoř počítačových sítí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</si>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</sst>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/>
    </xf>
    <xf numFmtId="164" fontId="0" fillId="32" borderId="0" xfId="0" applyNumberForma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164" fontId="22" fillId="33" borderId="11" xfId="0" applyNumberFormat="1" applyFont="1" applyFill="1" applyBorder="1" applyAlignment="1">
      <alignment/>
    </xf>
    <xf numFmtId="164" fontId="22" fillId="0" borderId="11" xfId="0" applyNumberFormat="1" applyFont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 horizontal="center"/>
    </xf>
    <xf numFmtId="0" fontId="21" fillId="34" borderId="12" xfId="0" applyFont="1" applyFill="1" applyBorder="1" applyAlignment="1">
      <alignment horizontal="center" vertical="center" wrapText="1" shrinkToFit="1"/>
    </xf>
    <xf numFmtId="0" fontId="21" fillId="34" borderId="13" xfId="0" applyFont="1" applyFill="1" applyBorder="1" applyAlignment="1">
      <alignment horizontal="center" vertical="center" wrapText="1" shrinkToFit="1"/>
    </xf>
    <xf numFmtId="164" fontId="21" fillId="34" borderId="13" xfId="0" applyNumberFormat="1" applyFont="1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/>
    </xf>
    <xf numFmtId="44" fontId="42" fillId="0" borderId="11" xfId="0" applyNumberFormat="1" applyFont="1" applyBorder="1" applyAlignment="1">
      <alignment/>
    </xf>
    <xf numFmtId="0" fontId="42" fillId="34" borderId="14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2" fillId="12" borderId="12" xfId="0" applyFont="1" applyFill="1" applyBorder="1" applyAlignment="1">
      <alignment/>
    </xf>
    <xf numFmtId="0" fontId="21" fillId="12" borderId="13" xfId="0" applyFont="1" applyFill="1" applyBorder="1" applyAlignment="1">
      <alignment/>
    </xf>
    <xf numFmtId="0" fontId="22" fillId="12" borderId="13" xfId="0" applyFont="1" applyFill="1" applyBorder="1" applyAlignment="1">
      <alignment/>
    </xf>
    <xf numFmtId="164" fontId="22" fillId="12" borderId="13" xfId="0" applyNumberFormat="1" applyFont="1" applyFill="1" applyBorder="1" applyAlignment="1">
      <alignment/>
    </xf>
    <xf numFmtId="164" fontId="21" fillId="12" borderId="13" xfId="0" applyNumberFormat="1" applyFont="1" applyFill="1" applyBorder="1" applyAlignment="1">
      <alignment/>
    </xf>
    <xf numFmtId="0" fontId="22" fillId="12" borderId="14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5.57421875" style="0" customWidth="1"/>
    <col min="2" max="2" width="66.421875" style="0" customWidth="1"/>
    <col min="3" max="3" width="7.00390625" style="0" customWidth="1"/>
    <col min="4" max="5" width="18.28125" style="1" customWidth="1"/>
    <col min="6" max="6" width="21.8515625" style="1" customWidth="1"/>
    <col min="7" max="7" width="18.28125" style="1" customWidth="1"/>
    <col min="8" max="8" width="29.421875" style="0" customWidth="1"/>
  </cols>
  <sheetData>
    <row r="2" spans="1:8" ht="22.5" customHeight="1" thickBot="1">
      <c r="A2" s="2"/>
      <c r="B2" s="16" t="s">
        <v>19</v>
      </c>
      <c r="C2" s="3"/>
      <c r="D2" s="3"/>
      <c r="E2" s="3"/>
      <c r="F2" s="3"/>
      <c r="G2" s="3"/>
      <c r="H2" s="3"/>
    </row>
    <row r="3" spans="1:8" ht="50.25" customHeight="1" thickBot="1">
      <c r="A3" s="13" t="s">
        <v>1</v>
      </c>
      <c r="B3" s="14" t="s">
        <v>2</v>
      </c>
      <c r="C3" s="14" t="s">
        <v>0</v>
      </c>
      <c r="D3" s="15" t="s">
        <v>15</v>
      </c>
      <c r="E3" s="15" t="s">
        <v>18</v>
      </c>
      <c r="F3" s="15" t="s">
        <v>16</v>
      </c>
      <c r="G3" s="15" t="s">
        <v>17</v>
      </c>
      <c r="H3" s="18" t="s">
        <v>14</v>
      </c>
    </row>
    <row r="4" spans="1:8" ht="24.75" customHeight="1">
      <c r="A4" s="7">
        <v>1</v>
      </c>
      <c r="B4" s="8" t="s">
        <v>3</v>
      </c>
      <c r="C4" s="12">
        <v>1</v>
      </c>
      <c r="D4" s="9"/>
      <c r="E4" s="9">
        <f>D4*1.21</f>
        <v>0</v>
      </c>
      <c r="F4" s="10">
        <f>C4*D4</f>
        <v>0</v>
      </c>
      <c r="G4" s="10">
        <f>F4*1.21</f>
        <v>0</v>
      </c>
      <c r="H4" s="17">
        <v>70000</v>
      </c>
    </row>
    <row r="5" spans="1:8" ht="24.75" customHeight="1">
      <c r="A5" s="7">
        <v>2</v>
      </c>
      <c r="B5" s="8" t="s">
        <v>4</v>
      </c>
      <c r="C5" s="12">
        <v>1</v>
      </c>
      <c r="D5" s="9"/>
      <c r="E5" s="9">
        <f aca="true" t="shared" si="0" ref="E5:E14">D5*1.21</f>
        <v>0</v>
      </c>
      <c r="F5" s="10">
        <f aca="true" t="shared" si="1" ref="F5:F14">C5*D5</f>
        <v>0</v>
      </c>
      <c r="G5" s="10">
        <f aca="true" t="shared" si="2" ref="G5:G14">F5*1.21</f>
        <v>0</v>
      </c>
      <c r="H5" s="17">
        <v>180000</v>
      </c>
    </row>
    <row r="6" spans="1:8" ht="24.75" customHeight="1">
      <c r="A6" s="7">
        <v>3</v>
      </c>
      <c r="B6" s="8" t="s">
        <v>5</v>
      </c>
      <c r="C6" s="12">
        <v>1</v>
      </c>
      <c r="D6" s="9"/>
      <c r="E6" s="9">
        <f t="shared" si="0"/>
        <v>0</v>
      </c>
      <c r="F6" s="10">
        <f t="shared" si="1"/>
        <v>0</v>
      </c>
      <c r="G6" s="10">
        <f t="shared" si="2"/>
        <v>0</v>
      </c>
      <c r="H6" s="17">
        <v>169690</v>
      </c>
    </row>
    <row r="7" spans="1:8" ht="24.75" customHeight="1">
      <c r="A7" s="7">
        <v>4</v>
      </c>
      <c r="B7" s="11" t="s">
        <v>6</v>
      </c>
      <c r="C7" s="12">
        <v>4</v>
      </c>
      <c r="D7" s="9"/>
      <c r="E7" s="9">
        <f t="shared" si="0"/>
        <v>0</v>
      </c>
      <c r="F7" s="10">
        <f t="shared" si="1"/>
        <v>0</v>
      </c>
      <c r="G7" s="10">
        <f t="shared" si="2"/>
        <v>0</v>
      </c>
      <c r="H7" s="17">
        <v>55000</v>
      </c>
    </row>
    <row r="8" spans="1:8" ht="24.75" customHeight="1">
      <c r="A8" s="7">
        <v>5</v>
      </c>
      <c r="B8" s="11" t="s">
        <v>7</v>
      </c>
      <c r="C8" s="12">
        <v>2</v>
      </c>
      <c r="D8" s="9"/>
      <c r="E8" s="9">
        <f t="shared" si="0"/>
        <v>0</v>
      </c>
      <c r="F8" s="10">
        <f t="shared" si="1"/>
        <v>0</v>
      </c>
      <c r="G8" s="10">
        <f t="shared" si="2"/>
        <v>0</v>
      </c>
      <c r="H8" s="17">
        <v>18000</v>
      </c>
    </row>
    <row r="9" spans="1:8" ht="24.75" customHeight="1">
      <c r="A9" s="7">
        <v>6</v>
      </c>
      <c r="B9" s="11" t="s">
        <v>8</v>
      </c>
      <c r="C9" s="12">
        <v>4</v>
      </c>
      <c r="D9" s="9"/>
      <c r="E9" s="9">
        <f t="shared" si="0"/>
        <v>0</v>
      </c>
      <c r="F9" s="10">
        <f t="shared" si="1"/>
        <v>0</v>
      </c>
      <c r="G9" s="10">
        <f t="shared" si="2"/>
        <v>0</v>
      </c>
      <c r="H9" s="17">
        <v>20000</v>
      </c>
    </row>
    <row r="10" spans="1:8" ht="24.75" customHeight="1">
      <c r="A10" s="7">
        <v>7</v>
      </c>
      <c r="B10" s="11" t="s">
        <v>9</v>
      </c>
      <c r="C10" s="12">
        <v>1</v>
      </c>
      <c r="D10" s="9"/>
      <c r="E10" s="9">
        <f t="shared" si="0"/>
        <v>0</v>
      </c>
      <c r="F10" s="10">
        <f t="shared" si="1"/>
        <v>0</v>
      </c>
      <c r="G10" s="10">
        <f t="shared" si="2"/>
        <v>0</v>
      </c>
      <c r="H10" s="17">
        <v>20000</v>
      </c>
    </row>
    <row r="11" spans="1:8" ht="24.75" customHeight="1">
      <c r="A11" s="7">
        <v>8</v>
      </c>
      <c r="B11" s="11" t="s">
        <v>10</v>
      </c>
      <c r="C11" s="12">
        <v>4</v>
      </c>
      <c r="D11" s="9"/>
      <c r="E11" s="9">
        <f t="shared" si="0"/>
        <v>0</v>
      </c>
      <c r="F11" s="10">
        <f t="shared" si="1"/>
        <v>0</v>
      </c>
      <c r="G11" s="10">
        <f t="shared" si="2"/>
        <v>0</v>
      </c>
      <c r="H11" s="17">
        <v>5500</v>
      </c>
    </row>
    <row r="12" spans="1:8" ht="24.75" customHeight="1">
      <c r="A12" s="7">
        <v>9</v>
      </c>
      <c r="B12" s="11" t="s">
        <v>11</v>
      </c>
      <c r="C12" s="12">
        <v>2</v>
      </c>
      <c r="D12" s="9"/>
      <c r="E12" s="9">
        <f t="shared" si="0"/>
        <v>0</v>
      </c>
      <c r="F12" s="10">
        <f t="shared" si="1"/>
        <v>0</v>
      </c>
      <c r="G12" s="10">
        <f t="shared" si="2"/>
        <v>0</v>
      </c>
      <c r="H12" s="17">
        <v>27000</v>
      </c>
    </row>
    <row r="13" spans="1:8" ht="24.75" customHeight="1">
      <c r="A13" s="7">
        <v>10</v>
      </c>
      <c r="B13" s="11" t="s">
        <v>12</v>
      </c>
      <c r="C13" s="12">
        <v>19</v>
      </c>
      <c r="D13" s="9"/>
      <c r="E13" s="9">
        <f t="shared" si="0"/>
        <v>0</v>
      </c>
      <c r="F13" s="10">
        <f t="shared" si="1"/>
        <v>0</v>
      </c>
      <c r="G13" s="10">
        <f t="shared" si="2"/>
        <v>0</v>
      </c>
      <c r="H13" s="17">
        <v>27500</v>
      </c>
    </row>
    <row r="14" spans="1:8" ht="24.75" customHeight="1" thickBot="1">
      <c r="A14" s="7">
        <v>11</v>
      </c>
      <c r="B14" s="11" t="s">
        <v>13</v>
      </c>
      <c r="C14" s="12">
        <v>1</v>
      </c>
      <c r="D14" s="9"/>
      <c r="E14" s="9">
        <f t="shared" si="0"/>
        <v>0</v>
      </c>
      <c r="F14" s="10">
        <f t="shared" si="1"/>
        <v>0</v>
      </c>
      <c r="G14" s="10">
        <f t="shared" si="2"/>
        <v>0</v>
      </c>
      <c r="H14" s="17">
        <v>480000</v>
      </c>
    </row>
    <row r="15" spans="1:8" s="19" customFormat="1" ht="24.75" customHeight="1" thickBot="1">
      <c r="A15" s="20"/>
      <c r="B15" s="21" t="s">
        <v>20</v>
      </c>
      <c r="C15" s="22"/>
      <c r="D15" s="23"/>
      <c r="E15" s="23"/>
      <c r="F15" s="24">
        <f>SUM(F4:F14)</f>
        <v>0</v>
      </c>
      <c r="G15" s="24">
        <f>SUM(G4:G14)</f>
        <v>0</v>
      </c>
      <c r="H15" s="25"/>
    </row>
    <row r="16" spans="1:8" ht="12.75">
      <c r="A16" s="4"/>
      <c r="B16" s="5"/>
      <c r="C16" s="4"/>
      <c r="D16" s="6"/>
      <c r="E16" s="6"/>
      <c r="F16" s="6"/>
      <c r="G16" s="6"/>
      <c r="H16" s="4"/>
    </row>
  </sheetData>
  <sheetProtection/>
  <printOptions/>
  <pageMargins left="0.1968503937007874" right="0.1968503937007874" top="0.7874015748031497" bottom="0.1968503937007874" header="0.5118110236220472" footer="0.5118110236220472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uzivatel</cp:lastModifiedBy>
  <cp:lastPrinted>2016-12-02T07:05:30Z</cp:lastPrinted>
  <dcterms:created xsi:type="dcterms:W3CDTF">2008-10-08T10:55:28Z</dcterms:created>
  <dcterms:modified xsi:type="dcterms:W3CDTF">2018-08-13T10:30:07Z</dcterms:modified>
  <cp:category/>
  <cp:version/>
  <cp:contentType/>
  <cp:contentStatus/>
</cp:coreProperties>
</file>