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<sst xmlns="http://schemas.openxmlformats.org/spreadsheetml/2006/main" count="27" uniqueCount="27">
  <si>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</si>
  <si>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</si>
  <si>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</si>
  <si>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</si>
  <si>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</si>
  <si>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</si>
  <si>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</si>
  <si>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</si>
  <si>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>Příloha č. 2 Nabídkový list</t>
  </si>
  <si>
    <t>projekt č.</t>
  </si>
  <si>
    <t>MIXÁŽNÍ PULT</t>
  </si>
  <si>
    <t>BEZDRÁTOVÝ MIKROFONNÍ SET</t>
  </si>
  <si>
    <t xml:space="preserve"> PROJEKTOR </t>
  </si>
  <si>
    <t xml:space="preserve">PROJEKČNÍ PLÁTNO </t>
  </si>
  <si>
    <t>Reproduktory k PC</t>
  </si>
  <si>
    <t xml:space="preserve">Satelitní přijímač </t>
  </si>
  <si>
    <t>kapesní rekordér</t>
  </si>
  <si>
    <t>LED Televize 55“</t>
  </si>
  <si>
    <t xml:space="preserve">MOBILNÍ PROJEKTOR </t>
  </si>
  <si>
    <t xml:space="preserve">MIKROSYSTÉM </t>
  </si>
  <si>
    <t>MULTIMEDIÁLNÍ CENTRUM</t>
  </si>
  <si>
    <t>SMART TV</t>
  </si>
  <si>
    <t>STATIV PRO FOTOAPARÁT / KAMERU</t>
  </si>
  <si>
    <t>ZESILOVAČ, RECEIVER</t>
  </si>
  <si>
    <t>DIGITÁLNÍ FOTORÁMEČEK</t>
  </si>
  <si>
    <t>DIGITÁLNÍ FOTOAPARÁT – ZRCADLOVKA SET S OBJEKTIVEM 18-55MM + DRUHÝ OBJEKTIV S PEVNÝM OHNISKEM 50MM</t>
  </si>
  <si>
    <t>PROJEKTOR PRO KRÁTKOU PROJEKČNÍ VZDÁLENOST - SHORT THROW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</si>
</sst>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/>
    <xf numFmtId="0" fontId="4" fillId="0" borderId="0" xfId="20"/>
    <xf numFmtId="0" fontId="4" fillId="0" borderId="0" xfId="20" applyAlignment="1">
      <alignment wrapText="1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Protection="1">
      <protection locked="0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4" fontId="2" fillId="0" borderId="6" xfId="0" applyNumberFormat="1" applyFont="1" applyBorder="1" applyProtection="1">
      <protection locked="0"/>
    </xf>
    <xf numFmtId="4" fontId="2" fillId="0" borderId="6" xfId="0" applyNumberFormat="1" applyFont="1" applyBorder="1"/>
    <xf numFmtId="4" fontId="2" fillId="0" borderId="7" xfId="0" applyNumberFormat="1" applyFont="1" applyBorder="1"/>
    <xf numFmtId="0" fontId="2" fillId="0" borderId="8" xfId="0" applyFont="1" applyBorder="1" applyAlignment="1">
      <alignment horizontal="right" vertical="top"/>
    </xf>
    <xf numFmtId="4" fontId="2" fillId="0" borderId="9" xfId="0" applyNumberFormat="1" applyFont="1" applyBorder="1"/>
    <xf numFmtId="4" fontId="3" fillId="0" borderId="10" xfId="0" applyNumberFormat="1" applyFont="1" applyBorder="1"/>
    <xf numFmtId="4" fontId="2" fillId="0" borderId="0" xfId="0" applyNumberFormat="1" applyFont="1" applyFill="1"/>
    <xf numFmtId="4" fontId="3" fillId="0" borderId="11" xfId="0" applyNumberFormat="1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horizontal="left" vertical="top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 topLeftCell="A1">
      <selection activeCell="H16" sqref="H16"/>
    </sheetView>
  </sheetViews>
  <sheetFormatPr defaultColWidth="9.140625" defaultRowHeight="15"/>
  <cols>
    <col min="1" max="1" width="10.140625" style="7" bestFit="1" customWidth="1"/>
    <col min="2" max="2" width="9.7109375" style="0" bestFit="1" customWidth="1"/>
    <col min="3" max="3" width="34.00390625" style="0" bestFit="1" customWidth="1"/>
    <col min="4" max="4" width="9.140625" style="2" customWidth="1"/>
    <col min="5" max="5" width="9.7109375" style="3" customWidth="1"/>
    <col min="6" max="6" width="9.421875" style="4" customWidth="1"/>
    <col min="7" max="8" width="9.140625" style="4" customWidth="1"/>
    <col min="9" max="9" width="1.28515625" style="0" customWidth="1"/>
    <col min="10" max="10" width="9.00390625" style="9" customWidth="1"/>
    <col min="11" max="14" width="9.00390625" style="8" customWidth="1"/>
  </cols>
  <sheetData>
    <row r="1" spans="1:3" ht="15">
      <c r="A1" s="33" t="s">
        <v>8</v>
      </c>
      <c r="B1" s="33"/>
      <c r="C1" s="33"/>
    </row>
    <row r="2" ht="15.75" thickBot="1"/>
    <row r="3" spans="1:10" s="1" customFormat="1" ht="49.5" thickBot="1">
      <c r="A3" s="13" t="s">
        <v>9</v>
      </c>
      <c r="B3" s="14" t="s">
        <v>0</v>
      </c>
      <c r="C3" s="14" t="s">
        <v>1</v>
      </c>
      <c r="D3" s="14" t="s">
        <v>2</v>
      </c>
      <c r="E3" s="15" t="s">
        <v>3</v>
      </c>
      <c r="F3" s="11" t="s">
        <v>6</v>
      </c>
      <c r="G3" s="11" t="s">
        <v>4</v>
      </c>
      <c r="H3" s="12" t="s">
        <v>5</v>
      </c>
      <c r="J3" s="10"/>
    </row>
    <row r="4" spans="1:10" ht="15">
      <c r="A4" s="20">
        <v>1</v>
      </c>
      <c r="B4" s="21">
        <v>1</v>
      </c>
      <c r="C4" s="21" t="s">
        <v>17</v>
      </c>
      <c r="D4" s="22">
        <v>1</v>
      </c>
      <c r="E4" s="23">
        <v>16000</v>
      </c>
      <c r="F4" s="24"/>
      <c r="G4" s="25">
        <f>F4*D4</f>
        <v>0</v>
      </c>
      <c r="H4" s="26">
        <f>G4/1.21</f>
        <v>0</v>
      </c>
      <c r="J4" s="9" t="str">
        <f>IF(F4&gt;E4,"POZOR - Vámi nabízená cena je vyšší něž maximální možná jednotková cena.","")</f>
        <v/>
      </c>
    </row>
    <row r="5" spans="1:8" ht="15">
      <c r="A5" s="27"/>
      <c r="B5" s="16">
        <v>2</v>
      </c>
      <c r="C5" s="16" t="s">
        <v>10</v>
      </c>
      <c r="D5" s="17">
        <v>1</v>
      </c>
      <c r="E5" s="18">
        <v>6000</v>
      </c>
      <c r="F5" s="19"/>
      <c r="G5" s="5">
        <f aca="true" t="shared" si="0" ref="G5:G20">F5*D5</f>
        <v>0</v>
      </c>
      <c r="H5" s="28">
        <f aca="true" t="shared" si="1" ref="H5:H20">G5/1.21</f>
        <v>0</v>
      </c>
    </row>
    <row r="6" spans="1:8" ht="15">
      <c r="A6" s="27"/>
      <c r="B6" s="16">
        <v>3</v>
      </c>
      <c r="C6" s="16" t="s">
        <v>11</v>
      </c>
      <c r="D6" s="17">
        <v>1</v>
      </c>
      <c r="E6" s="18">
        <v>6000</v>
      </c>
      <c r="F6" s="19"/>
      <c r="G6" s="5">
        <f t="shared" si="0"/>
        <v>0</v>
      </c>
      <c r="H6" s="28">
        <f t="shared" si="1"/>
        <v>0</v>
      </c>
    </row>
    <row r="7" spans="1:8" ht="15">
      <c r="A7" s="27"/>
      <c r="B7" s="16">
        <v>4</v>
      </c>
      <c r="C7" s="16" t="s">
        <v>12</v>
      </c>
      <c r="D7" s="17">
        <v>1</v>
      </c>
      <c r="E7" s="18">
        <v>22000</v>
      </c>
      <c r="F7" s="19"/>
      <c r="G7" s="5">
        <f t="shared" si="0"/>
        <v>0</v>
      </c>
      <c r="H7" s="28">
        <f t="shared" si="1"/>
        <v>0</v>
      </c>
    </row>
    <row r="8" spans="1:8" ht="15">
      <c r="A8" s="27"/>
      <c r="B8" s="16">
        <v>5</v>
      </c>
      <c r="C8" s="16" t="s">
        <v>13</v>
      </c>
      <c r="D8" s="17">
        <v>1</v>
      </c>
      <c r="E8" s="18">
        <v>3000</v>
      </c>
      <c r="F8" s="19"/>
      <c r="G8" s="5">
        <f aca="true" t="shared" si="2" ref="G8">F8*D8</f>
        <v>0</v>
      </c>
      <c r="H8" s="28">
        <f aca="true" t="shared" si="3" ref="H8">G8/1.21</f>
        <v>0</v>
      </c>
    </row>
    <row r="9" spans="1:8" ht="15">
      <c r="A9" s="27"/>
      <c r="B9" s="16">
        <v>6</v>
      </c>
      <c r="C9" s="16" t="s">
        <v>18</v>
      </c>
      <c r="D9" s="17">
        <v>1</v>
      </c>
      <c r="E9" s="18">
        <v>16500</v>
      </c>
      <c r="F9" s="19"/>
      <c r="G9" s="5">
        <f t="shared" si="0"/>
        <v>0</v>
      </c>
      <c r="H9" s="28">
        <f t="shared" si="1"/>
        <v>0</v>
      </c>
    </row>
    <row r="10" spans="1:8" ht="15">
      <c r="A10" s="27">
        <v>2</v>
      </c>
      <c r="B10" s="16">
        <v>1</v>
      </c>
      <c r="C10" s="16" t="s">
        <v>14</v>
      </c>
      <c r="D10" s="17">
        <v>2</v>
      </c>
      <c r="E10" s="18">
        <v>800</v>
      </c>
      <c r="F10" s="19"/>
      <c r="G10" s="5">
        <f t="shared" si="0"/>
        <v>0</v>
      </c>
      <c r="H10" s="28">
        <f t="shared" si="1"/>
        <v>0</v>
      </c>
    </row>
    <row r="11" spans="1:8" ht="15">
      <c r="A11" s="27"/>
      <c r="B11" s="16">
        <v>2</v>
      </c>
      <c r="C11" s="16" t="s">
        <v>15</v>
      </c>
      <c r="D11" s="17">
        <v>1</v>
      </c>
      <c r="E11" s="18">
        <v>1000</v>
      </c>
      <c r="F11" s="19"/>
      <c r="G11" s="5">
        <f aca="true" t="shared" si="4" ref="G11:G15">F11*D11</f>
        <v>0</v>
      </c>
      <c r="H11" s="28">
        <f aca="true" t="shared" si="5" ref="H11:H15">G11/1.21</f>
        <v>0</v>
      </c>
    </row>
    <row r="12" spans="1:8" ht="15">
      <c r="A12" s="27"/>
      <c r="B12" s="16">
        <v>3</v>
      </c>
      <c r="C12" s="16" t="s">
        <v>19</v>
      </c>
      <c r="D12" s="17">
        <v>1</v>
      </c>
      <c r="E12" s="18">
        <v>4500</v>
      </c>
      <c r="F12" s="19"/>
      <c r="G12" s="5">
        <f t="shared" si="4"/>
        <v>0</v>
      </c>
      <c r="H12" s="28">
        <f t="shared" si="5"/>
        <v>0</v>
      </c>
    </row>
    <row r="13" spans="1:8" ht="15">
      <c r="A13" s="27"/>
      <c r="B13" s="16">
        <v>4</v>
      </c>
      <c r="C13" s="16" t="s">
        <v>20</v>
      </c>
      <c r="D13" s="17">
        <v>2</v>
      </c>
      <c r="E13" s="18">
        <v>7000</v>
      </c>
      <c r="F13" s="19"/>
      <c r="G13" s="5">
        <f t="shared" si="4"/>
        <v>0</v>
      </c>
      <c r="H13" s="28">
        <f t="shared" si="5"/>
        <v>0</v>
      </c>
    </row>
    <row r="14" spans="1:8" ht="15">
      <c r="A14" s="27"/>
      <c r="B14" s="16">
        <v>5</v>
      </c>
      <c r="C14" s="16" t="s">
        <v>21</v>
      </c>
      <c r="D14" s="17">
        <v>2</v>
      </c>
      <c r="E14" s="18">
        <v>14000</v>
      </c>
      <c r="F14" s="19"/>
      <c r="G14" s="5">
        <f t="shared" si="4"/>
        <v>0</v>
      </c>
      <c r="H14" s="28">
        <f t="shared" si="5"/>
        <v>0</v>
      </c>
    </row>
    <row r="15" spans="1:8" ht="15">
      <c r="A15" s="27"/>
      <c r="B15" s="16">
        <v>6</v>
      </c>
      <c r="C15" s="16" t="s">
        <v>22</v>
      </c>
      <c r="D15" s="17">
        <v>2</v>
      </c>
      <c r="E15" s="18">
        <v>1200</v>
      </c>
      <c r="F15" s="19"/>
      <c r="G15" s="5">
        <f t="shared" si="4"/>
        <v>0</v>
      </c>
      <c r="H15" s="28">
        <f t="shared" si="5"/>
        <v>0</v>
      </c>
    </row>
    <row r="16" spans="1:8" ht="24.75">
      <c r="A16" s="27"/>
      <c r="B16" s="16">
        <v>7</v>
      </c>
      <c r="C16" s="32" t="s">
        <v>26</v>
      </c>
      <c r="D16" s="17">
        <v>1</v>
      </c>
      <c r="E16" s="18">
        <v>15000</v>
      </c>
      <c r="F16" s="19"/>
      <c r="G16" s="5">
        <f t="shared" si="0"/>
        <v>0</v>
      </c>
      <c r="H16" s="28">
        <f t="shared" si="1"/>
        <v>0</v>
      </c>
    </row>
    <row r="17" spans="1:8" ht="15">
      <c r="A17" s="27">
        <v>3</v>
      </c>
      <c r="B17" s="16">
        <v>1</v>
      </c>
      <c r="C17" s="16" t="s">
        <v>16</v>
      </c>
      <c r="D17" s="17">
        <v>2</v>
      </c>
      <c r="E17" s="18">
        <v>19000</v>
      </c>
      <c r="F17" s="19"/>
      <c r="G17" s="5">
        <f aca="true" t="shared" si="6" ref="G17:G19">F17*D17</f>
        <v>0</v>
      </c>
      <c r="H17" s="28">
        <f aca="true" t="shared" si="7" ref="H17:H19">G17/1.21</f>
        <v>0</v>
      </c>
    </row>
    <row r="18" spans="1:8" ht="15">
      <c r="A18" s="27"/>
      <c r="B18" s="16">
        <v>2</v>
      </c>
      <c r="C18" s="16" t="s">
        <v>23</v>
      </c>
      <c r="D18" s="17">
        <v>1</v>
      </c>
      <c r="E18" s="18">
        <v>7500</v>
      </c>
      <c r="F18" s="19"/>
      <c r="G18" s="5">
        <f t="shared" si="6"/>
        <v>0</v>
      </c>
      <c r="H18" s="28">
        <f t="shared" si="7"/>
        <v>0</v>
      </c>
    </row>
    <row r="19" spans="1:8" ht="15">
      <c r="A19" s="27"/>
      <c r="B19" s="16">
        <v>3</v>
      </c>
      <c r="C19" s="16" t="s">
        <v>24</v>
      </c>
      <c r="D19" s="17">
        <v>3</v>
      </c>
      <c r="E19" s="18">
        <v>2200</v>
      </c>
      <c r="F19" s="19"/>
      <c r="G19" s="5">
        <f t="shared" si="6"/>
        <v>0</v>
      </c>
      <c r="H19" s="28">
        <f t="shared" si="7"/>
        <v>0</v>
      </c>
    </row>
    <row r="20" spans="1:8" ht="37.5" thickBot="1">
      <c r="A20" s="27">
        <v>6</v>
      </c>
      <c r="B20" s="16">
        <v>1</v>
      </c>
      <c r="C20" s="32" t="s">
        <v>25</v>
      </c>
      <c r="D20" s="17">
        <v>1</v>
      </c>
      <c r="E20" s="18">
        <v>23800</v>
      </c>
      <c r="F20" s="19"/>
      <c r="G20" s="5">
        <f t="shared" si="0"/>
        <v>0</v>
      </c>
      <c r="H20" s="28">
        <f t="shared" si="1"/>
        <v>0</v>
      </c>
    </row>
    <row r="21" spans="1:8" ht="15.75" thickBot="1">
      <c r="A21" s="34" t="s">
        <v>7</v>
      </c>
      <c r="B21" s="35"/>
      <c r="C21" s="35"/>
      <c r="D21" s="35"/>
      <c r="E21" s="35"/>
      <c r="F21" s="36"/>
      <c r="G21" s="31">
        <f>SUM(G4:G20)</f>
        <v>0</v>
      </c>
      <c r="H21" s="29">
        <f aca="true" t="shared" si="8" ref="H21">G21/1.21</f>
        <v>0</v>
      </c>
    </row>
    <row r="22" ht="15">
      <c r="A22" s="6"/>
    </row>
    <row r="25" ht="15">
      <c r="C25" s="4"/>
    </row>
    <row r="29" ht="15">
      <c r="F29" s="30"/>
    </row>
  </sheetData>
  <sheetProtection selectLockedCells="1"/>
  <mergeCells count="2">
    <mergeCell ref="A1:C1"/>
    <mergeCell ref="A21:F21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Holinkova</cp:lastModifiedBy>
  <cp:lastPrinted>2018-11-12T07:20:00Z</cp:lastPrinted>
  <dcterms:created xsi:type="dcterms:W3CDTF">2017-02-13T08:29:19Z</dcterms:created>
  <dcterms:modified xsi:type="dcterms:W3CDTF">2018-11-12T12:23:49Z</dcterms:modified>
  <cp:category/>
  <cp:version/>
  <cp:contentType/>
  <cp:contentStatus/>
</cp:coreProperties>
</file>