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7"/>
  <workbookPr defaultThemeVersion="166925"/>
  <bookViews>
    <workbookView xWindow="0" yWindow="0" windowWidth="2424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<sst xmlns="http://schemas.openxmlformats.org/spreadsheetml/2006/main" count="59" uniqueCount="59">
  <si>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Příloha č. 2 Nabídkový list</t>
  </si>
  <si>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</si>
  <si>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</si>
  <si>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</si>
  <si>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</si>
  <si>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</si>
  <si>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</si>
  <si>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</si>
  <si>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Dodávka PC pro provozní potřeby Přírodovědecké fakulty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</si>
  <si>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</si>
  <si>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</si>
  <si>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</si>
  <si>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</si>
  <si>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</si>
  <si>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</si>
  <si>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</si>
  <si>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</si>
  <si>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</si>
  <si>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</si>
  <si>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</si>
  <si>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</si>
  <si>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</si>
  <si>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</si>
  <si>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</si>
  <si>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</si>
  <si>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</si>
  <si>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 xml:space="preserve">Notebook výkonný 15,6“ </t>
  </si>
  <si>
    <t xml:space="preserve">Notebook základní 15,6“ </t>
  </si>
  <si>
    <t>Konvertibilní notebook 14“</t>
  </si>
  <si>
    <t>Notebook 14“ základní, kovové šasi</t>
  </si>
  <si>
    <t xml:space="preserve">Notebook 14“ výkonný, kovové šasi </t>
  </si>
  <si>
    <t>Notebook 13,3“, výkonný, operační systém MacOS</t>
  </si>
  <si>
    <t>Notebook 14“ základní</t>
  </si>
  <si>
    <t>Notebook 13,3“ výkonný, pro vědeckou práci</t>
  </si>
  <si>
    <t xml:space="preserve">Notebook výkonný 15,6“, pro vědeckou práci </t>
  </si>
  <si>
    <t>PC výkonné pro vědecké výpočty</t>
  </si>
  <si>
    <t xml:space="preserve">LCD 16:9 min 31,5“, se zakřivením, pro zákl. grafické operace, otočné, výškově stavitelné </t>
  </si>
  <si>
    <t xml:space="preserve"> LCD monitor, 16:9, základní </t>
  </si>
  <si>
    <t xml:space="preserve">Monochromatická multifunkční laserová/LED tiskárna </t>
  </si>
  <si>
    <t xml:space="preserve">Externí HDD 2TB </t>
  </si>
  <si>
    <t xml:space="preserve"> Externí HDD 4TB</t>
  </si>
  <si>
    <t>2.1</t>
  </si>
  <si>
    <t>2.2</t>
  </si>
  <si>
    <t>2.3</t>
  </si>
  <si>
    <t>2.4</t>
  </si>
  <si>
    <t>2.5</t>
  </si>
  <si>
    <t>Výkonný výpočetní notebook 17,3“</t>
  </si>
  <si>
    <t>Notebook základní 15,6“ pro projekt DMS</t>
  </si>
  <si>
    <t xml:space="preserve">PC vysoce výkonné pro projekt DMS </t>
  </si>
  <si>
    <t xml:space="preserve"> LCD monitor 16:9 základní pro projekt DMS </t>
  </si>
  <si>
    <t xml:space="preserve"> Myš k notebooku</t>
  </si>
  <si>
    <t>Dodávka IT pro projekt OP VVV Centrum výzkumu patogenity a virulence parazitů</t>
  </si>
  <si>
    <t>Dodávka IT pro projekt OP VVV SMART technologie pro zvyšování kvality života ve městech a reionech</t>
  </si>
  <si>
    <t>3.1</t>
  </si>
  <si>
    <t xml:space="preserve">Notebook vysoce výkonný 15,6“ </t>
  </si>
  <si>
    <t>CENA CELKEM</t>
  </si>
  <si>
    <t xml:space="preserve">Laserová/LED barevná tiskárna </t>
  </si>
  <si>
    <t>jednotková nabídková cena bez DPH</t>
  </si>
  <si>
    <r>
      <t xml:space="preserve">Notebook výkonný 14“ Full HD, </t>
    </r>
    <r>
      <rPr>
        <sz val="10"/>
        <rFont val="Arial"/>
        <family val="2"/>
      </rPr>
      <t>kovové šasi, vč.</t>
    </r>
    <r>
      <rPr>
        <sz val="10"/>
        <color theme="1"/>
        <rFont val="Arial"/>
        <family val="2"/>
      </rPr>
      <t xml:space="preserve"> dokovací stanice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</si>
</sst>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/>
    <xf numFmtId="49" fontId="3" fillId="0" borderId="1" xfId="0" applyNumberFormat="1" applyFont="1" applyBorder="1"/>
    <xf numFmtId="0" fontId="3" fillId="0" borderId="0" xfId="0" applyFont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/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workbookViewId="0" topLeftCell="A1">
      <selection activeCell="E34" sqref="E34"/>
    </sheetView>
  </sheetViews>
  <sheetFormatPr defaultColWidth="9.140625" defaultRowHeight="15"/>
  <cols>
    <col min="1" max="1" width="8.7109375" style="12" customWidth="1"/>
    <col min="2" max="2" width="77.7109375" style="0" customWidth="1"/>
    <col min="3" max="3" width="9.140625" style="1" customWidth="1"/>
    <col min="4" max="4" width="10.421875" style="10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10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8" t="s">
        <v>0</v>
      </c>
      <c r="B1" s="8"/>
      <c r="C1" s="8"/>
      <c r="G1" s="2"/>
      <c r="H1" s="21"/>
    </row>
    <row r="2" spans="5:8" ht="15.75" thickBot="1">
      <c r="E2" s="2"/>
      <c r="F2" s="2"/>
      <c r="G2" s="2"/>
      <c r="H2" s="21"/>
    </row>
    <row r="3" spans="1:8" ht="52.5" thickBot="1">
      <c r="A3" s="13" t="s">
        <v>1</v>
      </c>
      <c r="B3" s="6" t="s">
        <v>2</v>
      </c>
      <c r="C3" s="6" t="s">
        <v>3</v>
      </c>
      <c r="D3" s="16" t="s">
        <v>4</v>
      </c>
      <c r="E3" s="4" t="s">
        <v>7</v>
      </c>
      <c r="F3" s="4" t="s">
        <v>57</v>
      </c>
      <c r="G3" s="7" t="s">
        <v>5</v>
      </c>
      <c r="H3" s="22" t="s">
        <v>6</v>
      </c>
    </row>
    <row r="4" spans="1:8" ht="18" customHeight="1">
      <c r="A4" s="32" t="s">
        <v>8</v>
      </c>
      <c r="B4" s="33"/>
      <c r="C4" s="33"/>
      <c r="D4" s="33"/>
      <c r="E4" s="33"/>
      <c r="F4" s="33"/>
      <c r="G4" s="33"/>
      <c r="H4" s="34"/>
    </row>
    <row r="5" spans="1:8" ht="15">
      <c r="A5" s="14" t="s">
        <v>9</v>
      </c>
      <c r="B5" s="5" t="s">
        <v>26</v>
      </c>
      <c r="C5" s="3">
        <v>2</v>
      </c>
      <c r="D5" s="11">
        <v>26000</v>
      </c>
      <c r="E5" s="11"/>
      <c r="F5" s="11">
        <f>SUM(E5*1.21)</f>
        <v>0</v>
      </c>
      <c r="G5" s="9">
        <f>SUM(C5*E5)</f>
        <v>0</v>
      </c>
      <c r="H5" s="18">
        <f>SUM(G5/1.21)</f>
        <v>0</v>
      </c>
    </row>
    <row r="6" spans="1:8" ht="15">
      <c r="A6" s="14" t="s">
        <v>10</v>
      </c>
      <c r="B6" s="17" t="s">
        <v>27</v>
      </c>
      <c r="C6" s="3">
        <v>5</v>
      </c>
      <c r="D6" s="18">
        <v>20000</v>
      </c>
      <c r="E6" s="18"/>
      <c r="F6" s="11">
        <f aca="true" t="shared" si="0" ref="F6:F21">SUM(E6*1.21)</f>
        <v>0</v>
      </c>
      <c r="G6" s="9">
        <f aca="true" t="shared" si="1" ref="G6:G21">SUM(C6*E6)</f>
        <v>0</v>
      </c>
      <c r="H6" s="18">
        <f aca="true" t="shared" si="2" ref="H6:H21">SUM(G6/1.21)</f>
        <v>0</v>
      </c>
    </row>
    <row r="7" spans="1:8" ht="15">
      <c r="A7" s="14" t="s">
        <v>11</v>
      </c>
      <c r="B7" s="17" t="s">
        <v>28</v>
      </c>
      <c r="C7" s="3">
        <v>1</v>
      </c>
      <c r="D7" s="18">
        <v>22000</v>
      </c>
      <c r="E7" s="18"/>
      <c r="F7" s="11">
        <f t="shared" si="0"/>
        <v>0</v>
      </c>
      <c r="G7" s="9">
        <f t="shared" si="1"/>
        <v>0</v>
      </c>
      <c r="H7" s="18">
        <f t="shared" si="2"/>
        <v>0</v>
      </c>
    </row>
    <row r="8" spans="1:8" ht="15">
      <c r="A8" s="14" t="s">
        <v>12</v>
      </c>
      <c r="B8" s="17" t="s">
        <v>58</v>
      </c>
      <c r="C8" s="3">
        <v>1</v>
      </c>
      <c r="D8" s="18">
        <v>35000</v>
      </c>
      <c r="E8" s="18"/>
      <c r="F8" s="11">
        <f t="shared" si="0"/>
        <v>0</v>
      </c>
      <c r="G8" s="9">
        <f t="shared" si="1"/>
        <v>0</v>
      </c>
      <c r="H8" s="18">
        <f t="shared" si="2"/>
        <v>0</v>
      </c>
    </row>
    <row r="9" spans="1:8" ht="15">
      <c r="A9" s="14" t="s">
        <v>13</v>
      </c>
      <c r="B9" s="17" t="s">
        <v>29</v>
      </c>
      <c r="C9" s="3">
        <v>1</v>
      </c>
      <c r="D9" s="18">
        <v>15000</v>
      </c>
      <c r="E9" s="18"/>
      <c r="F9" s="11">
        <f t="shared" si="0"/>
        <v>0</v>
      </c>
      <c r="G9" s="9">
        <f t="shared" si="1"/>
        <v>0</v>
      </c>
      <c r="H9" s="18">
        <f t="shared" si="2"/>
        <v>0</v>
      </c>
    </row>
    <row r="10" spans="1:13" ht="15">
      <c r="A10" s="14" t="s">
        <v>14</v>
      </c>
      <c r="B10" s="17" t="s">
        <v>30</v>
      </c>
      <c r="C10" s="3">
        <v>1</v>
      </c>
      <c r="D10" s="18">
        <v>28000</v>
      </c>
      <c r="E10" s="18"/>
      <c r="F10" s="11">
        <f t="shared" si="0"/>
        <v>0</v>
      </c>
      <c r="G10" s="9">
        <f t="shared" si="1"/>
        <v>0</v>
      </c>
      <c r="H10" s="18">
        <f t="shared" si="2"/>
        <v>0</v>
      </c>
      <c r="M10" s="15"/>
    </row>
    <row r="11" spans="1:13" ht="15">
      <c r="A11" s="14" t="s">
        <v>15</v>
      </c>
      <c r="B11" s="17" t="s">
        <v>31</v>
      </c>
      <c r="C11" s="3">
        <v>1</v>
      </c>
      <c r="D11" s="18">
        <v>55000</v>
      </c>
      <c r="E11" s="18"/>
      <c r="F11" s="11">
        <f t="shared" si="0"/>
        <v>0</v>
      </c>
      <c r="G11" s="9">
        <f t="shared" si="1"/>
        <v>0</v>
      </c>
      <c r="H11" s="18">
        <f t="shared" si="2"/>
        <v>0</v>
      </c>
      <c r="M11" s="15"/>
    </row>
    <row r="12" spans="1:13" ht="15">
      <c r="A12" s="14" t="s">
        <v>16</v>
      </c>
      <c r="B12" s="17" t="s">
        <v>32</v>
      </c>
      <c r="C12" s="3">
        <v>1</v>
      </c>
      <c r="D12" s="18">
        <v>17000</v>
      </c>
      <c r="E12" s="18"/>
      <c r="F12" s="11">
        <f t="shared" si="0"/>
        <v>0</v>
      </c>
      <c r="G12" s="9">
        <f t="shared" si="1"/>
        <v>0</v>
      </c>
      <c r="H12" s="18">
        <f t="shared" si="2"/>
        <v>0</v>
      </c>
      <c r="M12" s="15"/>
    </row>
    <row r="13" spans="1:13" ht="15">
      <c r="A13" s="14" t="s">
        <v>17</v>
      </c>
      <c r="B13" s="17" t="s">
        <v>33</v>
      </c>
      <c r="C13" s="3">
        <v>3</v>
      </c>
      <c r="D13" s="18">
        <v>30000</v>
      </c>
      <c r="E13" s="18"/>
      <c r="F13" s="11">
        <f t="shared" si="0"/>
        <v>0</v>
      </c>
      <c r="G13" s="9">
        <f t="shared" si="1"/>
        <v>0</v>
      </c>
      <c r="H13" s="18">
        <f t="shared" si="2"/>
        <v>0</v>
      </c>
      <c r="M13" s="15"/>
    </row>
    <row r="14" spans="1:13" ht="15">
      <c r="A14" s="14" t="s">
        <v>18</v>
      </c>
      <c r="B14" s="17" t="s">
        <v>34</v>
      </c>
      <c r="C14" s="3">
        <v>1</v>
      </c>
      <c r="D14" s="18">
        <v>30000</v>
      </c>
      <c r="E14" s="18"/>
      <c r="F14" s="11">
        <f t="shared" si="0"/>
        <v>0</v>
      </c>
      <c r="G14" s="9">
        <f t="shared" si="1"/>
        <v>0</v>
      </c>
      <c r="H14" s="18">
        <f t="shared" si="2"/>
        <v>0</v>
      </c>
      <c r="M14" s="15"/>
    </row>
    <row r="15" spans="1:13" ht="15">
      <c r="A15" s="14" t="s">
        <v>19</v>
      </c>
      <c r="B15" s="17" t="s">
        <v>35</v>
      </c>
      <c r="C15" s="3">
        <v>1</v>
      </c>
      <c r="D15" s="18">
        <v>39900</v>
      </c>
      <c r="E15" s="18"/>
      <c r="F15" s="11">
        <f t="shared" si="0"/>
        <v>0</v>
      </c>
      <c r="G15" s="9">
        <f t="shared" si="1"/>
        <v>0</v>
      </c>
      <c r="H15" s="18">
        <f t="shared" si="2"/>
        <v>0</v>
      </c>
      <c r="M15" s="15"/>
    </row>
    <row r="16" spans="1:13" ht="15">
      <c r="A16" s="14" t="s">
        <v>20</v>
      </c>
      <c r="B16" s="17" t="s">
        <v>36</v>
      </c>
      <c r="C16" s="3">
        <v>1</v>
      </c>
      <c r="D16" s="18">
        <v>8000</v>
      </c>
      <c r="E16" s="18"/>
      <c r="F16" s="11">
        <f t="shared" si="0"/>
        <v>0</v>
      </c>
      <c r="G16" s="9">
        <f t="shared" si="1"/>
        <v>0</v>
      </c>
      <c r="H16" s="18">
        <f t="shared" si="2"/>
        <v>0</v>
      </c>
      <c r="M16" s="15"/>
    </row>
    <row r="17" spans="1:13" ht="15">
      <c r="A17" s="14" t="s">
        <v>21</v>
      </c>
      <c r="B17" s="17" t="s">
        <v>37</v>
      </c>
      <c r="C17" s="3">
        <v>2</v>
      </c>
      <c r="D17" s="18">
        <v>5000</v>
      </c>
      <c r="E17" s="18"/>
      <c r="F17" s="11">
        <f t="shared" si="0"/>
        <v>0</v>
      </c>
      <c r="G17" s="9">
        <f t="shared" si="1"/>
        <v>0</v>
      </c>
      <c r="H17" s="18">
        <f t="shared" si="2"/>
        <v>0</v>
      </c>
      <c r="M17" s="15"/>
    </row>
    <row r="18" spans="1:13" ht="15">
      <c r="A18" s="14" t="s">
        <v>22</v>
      </c>
      <c r="B18" s="17" t="s">
        <v>56</v>
      </c>
      <c r="C18" s="3">
        <v>1</v>
      </c>
      <c r="D18" s="23">
        <v>6500</v>
      </c>
      <c r="E18" s="23"/>
      <c r="F18" s="11">
        <f t="shared" si="0"/>
        <v>0</v>
      </c>
      <c r="G18" s="9">
        <f t="shared" si="1"/>
        <v>0</v>
      </c>
      <c r="H18" s="18">
        <f t="shared" si="2"/>
        <v>0</v>
      </c>
      <c r="M18" s="15"/>
    </row>
    <row r="19" spans="1:13" ht="15">
      <c r="A19" s="14" t="s">
        <v>23</v>
      </c>
      <c r="B19" s="17" t="s">
        <v>38</v>
      </c>
      <c r="C19" s="3">
        <v>1</v>
      </c>
      <c r="D19" s="18">
        <v>9000</v>
      </c>
      <c r="E19" s="18"/>
      <c r="F19" s="11">
        <f t="shared" si="0"/>
        <v>0</v>
      </c>
      <c r="G19" s="9">
        <f t="shared" si="1"/>
        <v>0</v>
      </c>
      <c r="H19" s="18">
        <f t="shared" si="2"/>
        <v>0</v>
      </c>
      <c r="M19" s="15"/>
    </row>
    <row r="20" spans="1:13" ht="15">
      <c r="A20" s="14" t="s">
        <v>24</v>
      </c>
      <c r="B20" s="17" t="s">
        <v>39</v>
      </c>
      <c r="C20" s="3">
        <v>3</v>
      </c>
      <c r="D20" s="18">
        <v>2500</v>
      </c>
      <c r="E20" s="18"/>
      <c r="F20" s="11">
        <f t="shared" si="0"/>
        <v>0</v>
      </c>
      <c r="G20" s="9">
        <f t="shared" si="1"/>
        <v>0</v>
      </c>
      <c r="H20" s="18">
        <f t="shared" si="2"/>
        <v>0</v>
      </c>
      <c r="M20" s="15"/>
    </row>
    <row r="21" spans="1:13" ht="15">
      <c r="A21" s="14" t="s">
        <v>25</v>
      </c>
      <c r="B21" s="17" t="s">
        <v>40</v>
      </c>
      <c r="C21" s="3">
        <v>6</v>
      </c>
      <c r="D21" s="18">
        <v>3500</v>
      </c>
      <c r="E21" s="18"/>
      <c r="F21" s="11">
        <f t="shared" si="0"/>
        <v>0</v>
      </c>
      <c r="G21" s="9">
        <f t="shared" si="1"/>
        <v>0</v>
      </c>
      <c r="H21" s="18">
        <f t="shared" si="2"/>
        <v>0</v>
      </c>
      <c r="M21" s="15"/>
    </row>
    <row r="22" spans="1:13" ht="15">
      <c r="A22" s="29" t="s">
        <v>52</v>
      </c>
      <c r="B22" s="30"/>
      <c r="C22" s="30"/>
      <c r="D22" s="30"/>
      <c r="E22" s="30"/>
      <c r="F22" s="30"/>
      <c r="G22" s="30"/>
      <c r="H22" s="31"/>
      <c r="M22" s="15"/>
    </row>
    <row r="23" spans="1:13" ht="15">
      <c r="A23" s="19" t="s">
        <v>41</v>
      </c>
      <c r="B23" s="17" t="s">
        <v>46</v>
      </c>
      <c r="C23" s="3">
        <v>1</v>
      </c>
      <c r="D23" s="18">
        <v>46000</v>
      </c>
      <c r="E23" s="18"/>
      <c r="F23" s="18">
        <f>SUM(E23*1.21)</f>
        <v>0</v>
      </c>
      <c r="G23" s="18">
        <f>SUM(C23*E23)</f>
        <v>0</v>
      </c>
      <c r="H23" s="18">
        <f>SUM(G23/1.21)</f>
        <v>0</v>
      </c>
      <c r="M23" s="15"/>
    </row>
    <row r="24" spans="1:13" ht="15">
      <c r="A24" s="19" t="s">
        <v>42</v>
      </c>
      <c r="B24" s="17" t="s">
        <v>47</v>
      </c>
      <c r="C24" s="3">
        <v>4</v>
      </c>
      <c r="D24" s="18">
        <v>20000</v>
      </c>
      <c r="E24" s="18"/>
      <c r="F24" s="18">
        <f aca="true" t="shared" si="3" ref="F24:F27">SUM(E24*1.21)</f>
        <v>0</v>
      </c>
      <c r="G24" s="18">
        <f aca="true" t="shared" si="4" ref="G24:G27">SUM(C24*E24)</f>
        <v>0</v>
      </c>
      <c r="H24" s="18">
        <f aca="true" t="shared" si="5" ref="H24:H27">SUM(G24/1.21)</f>
        <v>0</v>
      </c>
      <c r="M24" s="15"/>
    </row>
    <row r="25" spans="1:13" ht="15">
      <c r="A25" s="19" t="s">
        <v>43</v>
      </c>
      <c r="B25" s="17" t="s">
        <v>48</v>
      </c>
      <c r="C25" s="3">
        <v>1</v>
      </c>
      <c r="D25" s="18">
        <v>21000</v>
      </c>
      <c r="E25" s="18"/>
      <c r="F25" s="18">
        <f t="shared" si="3"/>
        <v>0</v>
      </c>
      <c r="G25" s="18">
        <f t="shared" si="4"/>
        <v>0</v>
      </c>
      <c r="H25" s="18">
        <f t="shared" si="5"/>
        <v>0</v>
      </c>
      <c r="M25" s="15"/>
    </row>
    <row r="26" spans="1:13" ht="15">
      <c r="A26" s="19" t="s">
        <v>44</v>
      </c>
      <c r="B26" s="17" t="s">
        <v>49</v>
      </c>
      <c r="C26" s="3">
        <v>1</v>
      </c>
      <c r="D26" s="18">
        <v>5000</v>
      </c>
      <c r="E26" s="18"/>
      <c r="F26" s="18">
        <f t="shared" si="3"/>
        <v>0</v>
      </c>
      <c r="G26" s="18">
        <f t="shared" si="4"/>
        <v>0</v>
      </c>
      <c r="H26" s="18">
        <f t="shared" si="5"/>
        <v>0</v>
      </c>
      <c r="M26" s="15"/>
    </row>
    <row r="27" spans="1:13" ht="15">
      <c r="A27" s="19" t="s">
        <v>45</v>
      </c>
      <c r="B27" s="17" t="s">
        <v>50</v>
      </c>
      <c r="C27" s="3">
        <v>5</v>
      </c>
      <c r="D27" s="18">
        <v>187</v>
      </c>
      <c r="E27" s="18"/>
      <c r="F27" s="18">
        <f t="shared" si="3"/>
        <v>0</v>
      </c>
      <c r="G27" s="18">
        <f t="shared" si="4"/>
        <v>0</v>
      </c>
      <c r="H27" s="18">
        <f t="shared" si="5"/>
        <v>0</v>
      </c>
      <c r="M27" s="15"/>
    </row>
    <row r="28" spans="1:8" ht="15">
      <c r="A28" s="29" t="s">
        <v>51</v>
      </c>
      <c r="B28" s="30"/>
      <c r="C28" s="30"/>
      <c r="D28" s="30"/>
      <c r="E28" s="30"/>
      <c r="F28" s="30"/>
      <c r="G28" s="30"/>
      <c r="H28" s="31"/>
    </row>
    <row r="29" spans="1:8" ht="15">
      <c r="A29" s="19" t="s">
        <v>53</v>
      </c>
      <c r="B29" s="20" t="s">
        <v>54</v>
      </c>
      <c r="C29" s="3">
        <v>1</v>
      </c>
      <c r="D29" s="18">
        <v>32000</v>
      </c>
      <c r="E29" s="18"/>
      <c r="F29" s="18">
        <f>SUM(E29*1.21)</f>
        <v>0</v>
      </c>
      <c r="G29" s="18">
        <f>SUM(C29*E29)</f>
        <v>0</v>
      </c>
      <c r="H29" s="18">
        <f>SUM(G29/1.21)</f>
        <v>0</v>
      </c>
    </row>
    <row r="30" spans="1:8" ht="15">
      <c r="A30" s="35" t="s">
        <v>55</v>
      </c>
      <c r="B30" s="36"/>
      <c r="C30" s="36"/>
      <c r="D30" s="36"/>
      <c r="E30" s="37"/>
      <c r="F30" s="24"/>
      <c r="G30" s="9">
        <f>SUM(G5:G29)</f>
        <v>0</v>
      </c>
      <c r="H30" s="18">
        <f>SUM(H5:H29)</f>
        <v>0</v>
      </c>
    </row>
    <row r="35" ht="15">
      <c r="D35" s="25"/>
    </row>
    <row r="36" ht="15">
      <c r="D36" s="26"/>
    </row>
    <row r="37" ht="15">
      <c r="D37" s="26"/>
    </row>
    <row r="38" ht="15">
      <c r="D38" s="26"/>
    </row>
    <row r="39" ht="15">
      <c r="D39" s="26"/>
    </row>
    <row r="40" ht="15">
      <c r="D40" s="26"/>
    </row>
    <row r="41" ht="15">
      <c r="D41" s="26"/>
    </row>
    <row r="42" ht="15">
      <c r="D42" s="26"/>
    </row>
    <row r="43" ht="15">
      <c r="D43" s="26"/>
    </row>
    <row r="44" ht="15">
      <c r="D44" s="26"/>
    </row>
    <row r="45" ht="15">
      <c r="D45" s="26"/>
    </row>
    <row r="46" ht="15">
      <c r="D46" s="26"/>
    </row>
    <row r="47" ht="15">
      <c r="D47" s="26"/>
    </row>
    <row r="48" ht="15">
      <c r="D48" s="27"/>
    </row>
    <row r="49" ht="15">
      <c r="D49" s="26"/>
    </row>
    <row r="50" ht="15">
      <c r="D50" s="26"/>
    </row>
    <row r="51" ht="15">
      <c r="D51" s="26"/>
    </row>
    <row r="52" ht="15">
      <c r="D52" s="26"/>
    </row>
    <row r="53" ht="15">
      <c r="D53" s="26"/>
    </row>
    <row r="54" ht="15">
      <c r="D54" s="26"/>
    </row>
    <row r="55" ht="15">
      <c r="D55" s="26"/>
    </row>
    <row r="56" ht="15">
      <c r="D56" s="26"/>
    </row>
    <row r="57" ht="15">
      <c r="D57" s="26"/>
    </row>
    <row r="58" ht="15">
      <c r="D58" s="28"/>
    </row>
  </sheetData>
  <mergeCells count="4">
    <mergeCell ref="A22:H22"/>
    <mergeCell ref="A28:H28"/>
    <mergeCell ref="A4:H4"/>
    <mergeCell ref="A30:E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Fukalová Marcela</cp:lastModifiedBy>
  <dcterms:created xsi:type="dcterms:W3CDTF">2020-02-20T08:12:29Z</dcterms:created>
  <dcterms:modified xsi:type="dcterms:W3CDTF">2020-04-21T07:26:04Z</dcterms:modified>
  <cp:category/>
  <cp:version/>
  <cp:contentType/>
  <cp:contentStatus/>
</cp:coreProperties>
</file>