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0" yWindow="0" windowWidth="19200" windowHeight="6345" activeTab="0"/>
  </bookViews>
  <sheets>
    <sheet name="List1" sheetId="1" r:id="rId1"/>
  </sheets>
  <definedNames>
    <definedName name="_xlnm.Print_Area" localSheetId="0">'List1'!$A$1:$M$26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<sst xmlns="http://schemas.openxmlformats.org/spreadsheetml/2006/main" count="16" uniqueCount="16">
  <si>
    <t>Cena celkem za stavbu 1 a 2 bez DPH</t>
  </si>
  <si>
    <t>Vyčíslené VON za stavbu 1 a 2 v Kč</t>
  </si>
  <si>
    <r>
      <t xml:space="preserve">Cena celkem za stavbu 1 a 2 bez DPH, včetně VON - </t>
    </r>
    <r>
      <rPr>
        <b/>
        <sz val="11"/>
        <color rgb="FFFF0000"/>
        <rFont val="Calibri"/>
        <family val="2"/>
        <scheme val="minor"/>
      </rPr>
      <t>předmětem hodnocení</t>
    </r>
  </si>
  <si>
    <r>
      <rPr>
        <b/>
        <sz val="11"/>
        <rFont val="Calibri"/>
        <family val="2"/>
        <scheme val="minor"/>
      </rPr>
      <t>Nabídková cena za stavbu 1</t>
    </r>
    <r>
      <rPr>
        <sz val="11"/>
        <color theme="1"/>
        <rFont val="Calibri"/>
        <family val="2"/>
        <scheme val="minor"/>
      </rPr>
      <t xml:space="preserve"> bez DPH, bez vyčíslených nákladů na VON</t>
    </r>
  </si>
  <si>
    <r>
      <rPr>
        <b/>
        <sz val="11"/>
        <rFont val="Calibri"/>
        <family val="2"/>
        <scheme val="minor"/>
      </rPr>
      <t>Nabídková cena za stavbu 2</t>
    </r>
    <r>
      <rPr>
        <sz val="11"/>
        <color theme="1"/>
        <rFont val="Calibri"/>
        <family val="2"/>
        <scheme val="minor"/>
      </rPr>
      <t xml:space="preserve"> bez DPH, bez vyčíslených nákladů na VON</t>
    </r>
  </si>
  <si>
    <t>cena v Kč</t>
  </si>
  <si>
    <t>Položky</t>
  </si>
  <si>
    <t>podíl na společných VON v %</t>
  </si>
  <si>
    <t>podíl na společných VON v Kč</t>
  </si>
  <si>
    <t>CELKOVÉ NÁKLADY</t>
  </si>
  <si>
    <t>VON jsou vedlejší a ostatní náklady stavby</t>
  </si>
  <si>
    <t>VYČÍSLENÍ VEDLEJŠÍCH A OSTATNÍCH NÁKLADŮ (VON) NA KAŽDOU STAVBU SAMOSTATNĚ</t>
  </si>
  <si>
    <t>Rekonstrukce budovy ZZ v areálu Lékařské fakulty OU pro potřeby simulačního centra Cvičné nemocnice</t>
  </si>
  <si>
    <t>1. Dodavatelé vyplní v tabulce pouze žlutě vyznačené pole</t>
  </si>
  <si>
    <t>Poznámky zadavatele:</t>
  </si>
  <si>
    <t>2. V tabulce jsou uvedeny předpokládané hodnoty stavby 1 a 2, když u stavby 1 nesmí být tato cena vyšší  viz čl. 4 ZP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</si>
</sst>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8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1"/>
  <sheetViews>
    <sheetView showGridLines="0" tabSelected="1" workbookViewId="0" topLeftCell="A1">
      <selection activeCell="F33" sqref="F33"/>
    </sheetView>
  </sheetViews>
  <sheetFormatPr defaultColWidth="9.140625" defaultRowHeight="15"/>
  <cols>
    <col min="2" max="4" width="11.140625" style="1" customWidth="1"/>
  </cols>
  <sheetData>
    <row r="1" spans="2:12" ht="15">
      <c r="B1" s="4" t="s">
        <v>11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15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15">
      <c r="B3" s="5" t="s">
        <v>12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5" spans="2:12" ht="15" customHeight="1">
      <c r="B5" s="16" t="s">
        <v>6</v>
      </c>
      <c r="C5" s="16"/>
      <c r="D5" s="16"/>
      <c r="E5" s="7" t="s">
        <v>5</v>
      </c>
      <c r="F5" s="7"/>
      <c r="G5" s="7" t="s">
        <v>7</v>
      </c>
      <c r="H5" s="7"/>
      <c r="I5" s="7" t="s">
        <v>8</v>
      </c>
      <c r="J5" s="7"/>
      <c r="K5" s="7" t="s">
        <v>9</v>
      </c>
      <c r="L5" s="7"/>
    </row>
    <row r="6" spans="2:12" ht="15">
      <c r="B6" s="16"/>
      <c r="C6" s="16"/>
      <c r="D6" s="16"/>
      <c r="E6" s="7"/>
      <c r="F6" s="7"/>
      <c r="G6" s="7"/>
      <c r="H6" s="7"/>
      <c r="I6" s="7"/>
      <c r="J6" s="7"/>
      <c r="K6" s="7"/>
      <c r="L6" s="7"/>
    </row>
    <row r="7" spans="2:12" ht="15">
      <c r="B7" s="14" t="s">
        <v>3</v>
      </c>
      <c r="C7" s="15"/>
      <c r="D7" s="15"/>
      <c r="E7" s="13">
        <v>35036154.2</v>
      </c>
      <c r="F7" s="13"/>
      <c r="G7" s="11">
        <f>+IF(0," ",+E7/+E11)</f>
        <v>0.9260529147679276</v>
      </c>
      <c r="H7" s="11"/>
      <c r="I7" s="10">
        <f>+E13*G7</f>
        <v>463026.4573839638</v>
      </c>
      <c r="J7" s="10"/>
      <c r="K7" s="10">
        <f>+E7+I7</f>
        <v>35499180.65738396</v>
      </c>
      <c r="L7" s="10"/>
    </row>
    <row r="8" spans="2:12" ht="15">
      <c r="B8" s="15"/>
      <c r="C8" s="15"/>
      <c r="D8" s="15"/>
      <c r="E8" s="13"/>
      <c r="F8" s="13"/>
      <c r="G8" s="11"/>
      <c r="H8" s="11"/>
      <c r="I8" s="10"/>
      <c r="J8" s="10"/>
      <c r="K8" s="10"/>
      <c r="L8" s="10"/>
    </row>
    <row r="9" spans="2:12" ht="15" customHeight="1">
      <c r="B9" s="14" t="s">
        <v>4</v>
      </c>
      <c r="C9" s="15"/>
      <c r="D9" s="15"/>
      <c r="E9" s="13">
        <v>2797703.5</v>
      </c>
      <c r="F9" s="13"/>
      <c r="G9" s="11">
        <f>+IF(0," ",+E9/+E11)</f>
        <v>0.07394708523207243</v>
      </c>
      <c r="H9" s="11"/>
      <c r="I9" s="10">
        <f>+E13*G9</f>
        <v>36973.54261603621</v>
      </c>
      <c r="J9" s="10"/>
      <c r="K9" s="10">
        <f>+E9+I9</f>
        <v>2834677.0426160363</v>
      </c>
      <c r="L9" s="10"/>
    </row>
    <row r="10" spans="2:12" ht="15">
      <c r="B10" s="15"/>
      <c r="C10" s="15"/>
      <c r="D10" s="15"/>
      <c r="E10" s="13"/>
      <c r="F10" s="13"/>
      <c r="G10" s="11"/>
      <c r="H10" s="11"/>
      <c r="I10" s="10"/>
      <c r="J10" s="10"/>
      <c r="K10" s="10"/>
      <c r="L10" s="10"/>
    </row>
    <row r="11" spans="2:12" ht="15">
      <c r="B11" s="12" t="s">
        <v>0</v>
      </c>
      <c r="C11" s="12"/>
      <c r="D11" s="12"/>
      <c r="E11" s="10">
        <f>SUM(E7:F10)</f>
        <v>37833857.7</v>
      </c>
      <c r="F11" s="10"/>
      <c r="G11" s="11"/>
      <c r="H11" s="11"/>
      <c r="I11" s="10"/>
      <c r="J11" s="10"/>
      <c r="K11" s="10"/>
      <c r="L11" s="10"/>
    </row>
    <row r="12" spans="2:12" ht="15">
      <c r="B12" s="12"/>
      <c r="C12" s="12"/>
      <c r="D12" s="12"/>
      <c r="E12" s="10"/>
      <c r="F12" s="10"/>
      <c r="G12" s="11"/>
      <c r="H12" s="11"/>
      <c r="I12" s="10"/>
      <c r="J12" s="10"/>
      <c r="K12" s="10"/>
      <c r="L12" s="10"/>
    </row>
    <row r="13" spans="2:12" ht="15">
      <c r="B13" s="12" t="s">
        <v>1</v>
      </c>
      <c r="C13" s="12"/>
      <c r="D13" s="12"/>
      <c r="E13" s="13">
        <v>500000</v>
      </c>
      <c r="F13" s="13"/>
      <c r="G13" s="11">
        <f>SUM(G7:H10)</f>
        <v>1</v>
      </c>
      <c r="H13" s="11"/>
      <c r="I13" s="10">
        <f>SUM(I7:J10)</f>
        <v>500000</v>
      </c>
      <c r="J13" s="10"/>
      <c r="K13" s="10"/>
      <c r="L13" s="10"/>
    </row>
    <row r="14" spans="2:12" ht="15">
      <c r="B14" s="12"/>
      <c r="C14" s="12"/>
      <c r="D14" s="12"/>
      <c r="E14" s="13"/>
      <c r="F14" s="13"/>
      <c r="G14" s="11"/>
      <c r="H14" s="11"/>
      <c r="I14" s="10"/>
      <c r="J14" s="10"/>
      <c r="K14" s="10"/>
      <c r="L14" s="10"/>
    </row>
    <row r="15" spans="2:12" ht="15">
      <c r="B15" s="12" t="s">
        <v>2</v>
      </c>
      <c r="C15" s="12"/>
      <c r="D15" s="12"/>
      <c r="E15" s="10">
        <f>SUM(E11:F14)</f>
        <v>38333857.7</v>
      </c>
      <c r="F15" s="10"/>
      <c r="G15" s="10"/>
      <c r="H15" s="10"/>
      <c r="I15" s="10"/>
      <c r="J15" s="10"/>
      <c r="K15" s="10">
        <f>SUM(K7:L10)</f>
        <v>38333857.7</v>
      </c>
      <c r="L15" s="10"/>
    </row>
    <row r="16" spans="2:12" ht="15">
      <c r="B16" s="12"/>
      <c r="C16" s="12"/>
      <c r="D16" s="12"/>
      <c r="E16" s="10"/>
      <c r="F16" s="10"/>
      <c r="G16" s="10"/>
      <c r="H16" s="10"/>
      <c r="I16" s="10"/>
      <c r="J16" s="10"/>
      <c r="K16" s="10"/>
      <c r="L16" s="10"/>
    </row>
    <row r="17" spans="8:12" ht="15">
      <c r="H17" s="8" t="s">
        <v>10</v>
      </c>
      <c r="I17" s="8"/>
      <c r="J17" s="8"/>
      <c r="K17" s="8"/>
      <c r="L17" s="8"/>
    </row>
    <row r="18" spans="2:3" ht="15">
      <c r="B18" s="2"/>
      <c r="C18" s="2"/>
    </row>
    <row r="19" spans="2:13" ht="15">
      <c r="B19" s="9" t="s">
        <v>14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3"/>
    </row>
    <row r="20" spans="2:13" ht="15">
      <c r="B20" s="6" t="s">
        <v>13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2:13" ht="15">
      <c r="B21" s="6" t="s">
        <v>15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</sheetData>
  <mergeCells count="36">
    <mergeCell ref="E5:F6"/>
    <mergeCell ref="B5:D6"/>
    <mergeCell ref="B15:D16"/>
    <mergeCell ref="E7:F8"/>
    <mergeCell ref="E9:F10"/>
    <mergeCell ref="E11:F12"/>
    <mergeCell ref="E13:F14"/>
    <mergeCell ref="E15:F16"/>
    <mergeCell ref="B7:D8"/>
    <mergeCell ref="B9:D10"/>
    <mergeCell ref="B11:D12"/>
    <mergeCell ref="B13:D14"/>
    <mergeCell ref="K13:L14"/>
    <mergeCell ref="K15:L16"/>
    <mergeCell ref="G5:H6"/>
    <mergeCell ref="G7:H8"/>
    <mergeCell ref="G9:H10"/>
    <mergeCell ref="G11:H12"/>
    <mergeCell ref="G13:H14"/>
    <mergeCell ref="G15:H16"/>
    <mergeCell ref="B1:L2"/>
    <mergeCell ref="B3:L3"/>
    <mergeCell ref="B20:M20"/>
    <mergeCell ref="B21:M21"/>
    <mergeCell ref="I5:J6"/>
    <mergeCell ref="K5:L6"/>
    <mergeCell ref="H17:L17"/>
    <mergeCell ref="B19:L19"/>
    <mergeCell ref="I7:J8"/>
    <mergeCell ref="I9:J10"/>
    <mergeCell ref="I11:J12"/>
    <mergeCell ref="I13:J14"/>
    <mergeCell ref="I15:J16"/>
    <mergeCell ref="K7:L8"/>
    <mergeCell ref="K9:L10"/>
    <mergeCell ref="K11:L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Erbanová Ivana</dc:creator>
  <cp:keywords/>
  <dc:description/>
  <cp:lastModifiedBy>Petr</cp:lastModifiedBy>
  <dcterms:created xsi:type="dcterms:W3CDTF">2020-03-19T10:10:44Z</dcterms:created>
  <dcterms:modified xsi:type="dcterms:W3CDTF">2020-03-26T07:45:08Z</dcterms:modified>
  <cp:category/>
  <cp:version/>
  <cp:contentType/>
  <cp:contentStatus/>
</cp:coreProperties>
</file>