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 defaultThemeVersion="124226"/>
  <bookViews>
    <workbookView xWindow="1020" yWindow="225" windowWidth="20730" windowHeight="11760" tabRatio="953" activeTab="0"/>
  </bookViews>
  <sheets>
    <sheet name="SOUHRN" sheetId="47" r:id="rId1"/>
  </sheets>
  <definedNames>
    <definedName name="_xlnm._FilterDatabase" localSheetId="0" hidden="1">'SOUHRN'!$A$9:$H$93</definedName>
    <definedName name="aa" localSheetId="0">'SOUHRN'!$A$1:$G$94</definedName>
    <definedName name="h" localSheetId="0">'SOUHRN'!$A$1:$G$93</definedName>
    <definedName name="_xlnm.Print_Area" localSheetId="0">'SOUHRN'!$A$1:$G$93</definedName>
  </definedNames>
  <calcPr calcId="125725"/>
</workbook>
</file>

<file path=xl/sharedStrings.xml><?xml version="1.0" encoding="utf-8"?>
<sst xmlns="http://schemas.openxmlformats.org/spreadsheetml/2006/main" count="321" uniqueCount="244">
  <si>
    <t>Název stavby:</t>
  </si>
  <si>
    <t>Název objektu:</t>
  </si>
  <si>
    <t>Název dokumentu:</t>
  </si>
  <si>
    <t>Název dílu:</t>
  </si>
  <si>
    <t>Zkratka(označení) dílu:</t>
  </si>
  <si>
    <t>AVT</t>
  </si>
  <si>
    <t>Název položky</t>
  </si>
  <si>
    <t>Měrná jednotka</t>
  </si>
  <si>
    <t>Jednotková cena [Kč]</t>
  </si>
  <si>
    <t>Celková cena [Kč]</t>
  </si>
  <si>
    <t>Technický popis zařízení</t>
  </si>
  <si>
    <t>ID</t>
  </si>
  <si>
    <t>Akumulátorový blok pro beltpack</t>
  </si>
  <si>
    <t>kpl</t>
  </si>
  <si>
    <t>ks</t>
  </si>
  <si>
    <t>Kamera PTZ</t>
  </si>
  <si>
    <t>Nabíječka akumulátorových bloků</t>
  </si>
  <si>
    <t>AV rack</t>
  </si>
  <si>
    <t xml:space="preserve">Počet měrných jednotek </t>
  </si>
  <si>
    <t>Držák pro informační displej na stěnu</t>
  </si>
  <si>
    <t xml:space="preserve">AV racková skříňka </t>
  </si>
  <si>
    <t>CELKEM bez DPH</t>
  </si>
  <si>
    <t xml:space="preserve">Racková skříňka pro instalaci AV techniky, nábytkové řešení
</t>
  </si>
  <si>
    <t xml:space="preserve">Kovová konzole pro montáž kamery do podhledu
</t>
  </si>
  <si>
    <t>Ostravská Univerzita</t>
  </si>
  <si>
    <t>Lékařská Fakulta</t>
  </si>
  <si>
    <t>Souhrnný výkaz výměr</t>
  </si>
  <si>
    <t>Audiovizuální a simulační technika</t>
  </si>
  <si>
    <t>Přehrávač pro infosystém</t>
  </si>
  <si>
    <t>A01</t>
  </si>
  <si>
    <t>4K projektor pro simulátor</t>
  </si>
  <si>
    <t>A02</t>
  </si>
  <si>
    <t>Držák pro projektor v simulátoru</t>
  </si>
  <si>
    <t>Projektor pro operační středisko</t>
  </si>
  <si>
    <t>A03</t>
  </si>
  <si>
    <t>A04</t>
  </si>
  <si>
    <t>A05</t>
  </si>
  <si>
    <t>A06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</si>
  <si>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</si>
  <si>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</si>
  <si>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</si>
  <si>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</si>
  <si>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</si>
  <si>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</si>
  <si>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</si>
  <si>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</si>
  <si>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</si>
  <si>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</si>
  <si>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Instalační sada/držák pro přehrávač infosystému</t>
  </si>
  <si>
    <t>Držák pro projektor operačního střediska</t>
  </si>
  <si>
    <t>A18</t>
  </si>
  <si>
    <t>Subbasová reprosoustava pro simulátor</t>
  </si>
  <si>
    <t>A19</t>
  </si>
  <si>
    <t>A20</t>
  </si>
  <si>
    <t>Výkonový zesilovač pro simulátor</t>
  </si>
  <si>
    <t>A21</t>
  </si>
  <si>
    <t>A24</t>
  </si>
  <si>
    <t>Aktivní reprosoustava pro simulátor sanitky</t>
  </si>
  <si>
    <t xml:space="preserve">Aktivní kompaktní reprosoustava, kmit. rozsah 80 Hz - 20 kHz, zesilovač 35 W, symetrický vstup, sluchátkový výstup, regulace hlasitosti, magneticky stíněné měniče 5,25'' a 0,75''.
</t>
  </si>
  <si>
    <t>A25</t>
  </si>
  <si>
    <t>Stropní konzole pro PTZ kameru</t>
  </si>
  <si>
    <t>A26</t>
  </si>
  <si>
    <t>A27</t>
  </si>
  <si>
    <t>A28</t>
  </si>
  <si>
    <t>A29</t>
  </si>
  <si>
    <t>Kamera pevná</t>
  </si>
  <si>
    <t>Držák pevné kamery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</si>
  <si>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</si>
  <si>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</si>
  <si>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</si>
  <si>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</si>
  <si>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</si>
  <si>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</si>
  <si>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</si>
  <si>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</si>
  <si>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</si>
  <si>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</si>
  <si>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</si>
  <si>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</si>
  <si>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Debriefing Tablet</t>
  </si>
  <si>
    <t>Řízení a nahrávání  Software</t>
  </si>
  <si>
    <t>Simulační systém Server Software</t>
  </si>
  <si>
    <t>A42</t>
  </si>
  <si>
    <t>A43</t>
  </si>
  <si>
    <t>A44</t>
  </si>
  <si>
    <t>A45</t>
  </si>
  <si>
    <t>A46</t>
  </si>
  <si>
    <t>A47</t>
  </si>
  <si>
    <t>A48</t>
  </si>
  <si>
    <t>Mikrofonní sada s náhlavním bezdrátovým mikrofonem</t>
  </si>
  <si>
    <t>I01</t>
  </si>
  <si>
    <t>I02</t>
  </si>
  <si>
    <t>I03</t>
  </si>
  <si>
    <t>I04</t>
  </si>
  <si>
    <t>I05</t>
  </si>
  <si>
    <t>Instalace, oživení techniky 1MD</t>
  </si>
  <si>
    <t>Instalace, oživení techniky 2MD</t>
  </si>
  <si>
    <t>Instalace, oživení techniky 3MD</t>
  </si>
  <si>
    <t>Instalace, oživení techniky 4MD</t>
  </si>
  <si>
    <t>Instalace, oživení techniky 5MD</t>
  </si>
  <si>
    <t>I06</t>
  </si>
  <si>
    <t>I10</t>
  </si>
  <si>
    <t>Instalace, oživení techniky 10MD</t>
  </si>
  <si>
    <t>Kabeláž - sada</t>
  </si>
  <si>
    <t>K01</t>
  </si>
  <si>
    <t>K02</t>
  </si>
  <si>
    <t>K03</t>
  </si>
  <si>
    <t>Kabeláž - sada 2</t>
  </si>
  <si>
    <t>Kabeláž - sada 3</t>
  </si>
  <si>
    <t>Výkonový zesilovač pro simulátor subbas</t>
  </si>
  <si>
    <t>Bezdrátový zpětný odposlech</t>
  </si>
  <si>
    <t>A49</t>
  </si>
  <si>
    <t>Řídící systém s tlačítkovým panelem</t>
  </si>
  <si>
    <t xml:space="preserve">Realizační dokumentace </t>
  </si>
  <si>
    <t>Kompatibilní s typem kamery.</t>
  </si>
  <si>
    <t xml:space="preserve">Sada pro bezdrátový odposlech (IEM), sestava 1x vysílač a 2x kapesní přijímač se sluchátky.     Přepínatelný VF výkon 10/30/50 mW, připojení na LAN, 1680 laditelných UHF frekvencí.
Kovové tělo, indikátor stavu baterií, nabíjecími kontakty. Frekvenční rozsah 25 Hz - 15 kHz, Odstup S/N &gt; 90 dB(A). Napájení:  2x AA, doba provozu 4-6 hod.
</t>
  </si>
  <si>
    <t>Mikroportová sada - náhlavní. Kulová směrová charakteristika, citlivost 5 mV/Pa. 2880 laditelných UHF frekvencí, vysílač i přijímač s indikátorem stavu baterií, nabíjecí kontakty, řízení a monitoring z LAN, frekvenční rozsah:  80 Hz - 18 kHz, THD  &lt; 0,9 %, S/N &gt; 115 dB(A). Doba provozu na baterie &gt; 8 h.
Dodávka vč. rackového adaptéru.</t>
  </si>
  <si>
    <t>Nabíječka pro mikrofonní sady, pro nabíjení dvojice mikrofonních vysílačů  (pro vysílače klopového/náhlavního a ručního mikrofonu zároveň) bez nutnosti vyndání akumulátorových bloků, nabíjecí proud min. 2 x 1000 mA.</t>
  </si>
  <si>
    <t>Akumulátorový Li-Ion blok přenosných vysílačů bezdrátových mikrofonů, min. kapacita  2000 mAh.</t>
  </si>
  <si>
    <t>Ovládací panel na zeď</t>
  </si>
  <si>
    <t>Debriefing Softwarová licence License pro PC</t>
  </si>
  <si>
    <t>Debriefing Softwarová licence License pro tablet</t>
  </si>
  <si>
    <t>Debriefing SW - PC</t>
  </si>
  <si>
    <t>Debriefing SW - dotykové zařízení</t>
  </si>
  <si>
    <t>Tablet s minimálně 9,5" displejem, kompatibilní s vyhodnocovacím softwarem simulačního centra.</t>
  </si>
  <si>
    <t>Software pro řízení a nahrávání simulací  - licence na jedno řídicí PC obsahující licence pro 4 video streamy. Specifikace dle technické zprávy.</t>
  </si>
  <si>
    <t>Řízení a nahrávání  Software - rozšíření</t>
  </si>
  <si>
    <t>Software pro řízení a nahrávání simulací - rozšíření pro další video streamy (kamera nebo encodér).</t>
  </si>
  <si>
    <t>Server s umístěním do racku s minimálními parametry:  výkon CPU min. 11000 bodu dle nezávislého testu cpubenchmark.net, operační paměť 16GB DDR4, 2 x 480GB SATA zapojené v RAID1, HW RAID řadič s min 2GB zálohovanou cache, čtyřportová 1Gb LAN, na OS nezávislá HW vzdálená správa včetně grafické konzole a virtuálních medií, 2 x 500W zdroj v redundantním zapojení, záruka na 3 roky s odezvou druhý den (24x7) od nahlášení závady, operační systém zajišťující programovou nástavbu na server hardwarové úrovní, s podporu až 2 virtuálních stanic, dvou CPU a paměti až 4TB,  bez uživatelských a přístupových limitů</t>
  </si>
  <si>
    <t xml:space="preserve">Centrální server pro simulace </t>
  </si>
  <si>
    <t>Server pro ukládání záznamů simulací</t>
  </si>
  <si>
    <t>Server s umístěním do racku s minimálními parametry:  výkon CPU min. 11000 bodu dle nezávislého testu cpubenchmark.net, operační paměť 16GB DDR4, 2 x 480GB SATA zapojené v RAID1, 3 x 7,2tis otáčkový SATA pevný disk s kapacitou 8TB v RAID 5, HW RAID řadič s min 2GB zálohovanou cache, čtyřportová 1Gb LAN, na OS nezávislá HW vzdálená správa včetně grafické konzole a virtuálních medií, 2 x 500W zdroj v redundantním zapojení, záruka na 3 roky s odezvou druhý den (24x7) od nahlášení závady, operační systém zajišťující programovou nástavbu na server hardwarové úrovní, s podporu až 2 virtuálních stanic, dvou CPU a paměti až 4TB,  bez uživatelských a přístupových limitů</t>
  </si>
  <si>
    <t>PC pro operační středisko</t>
  </si>
  <si>
    <t>Video převodník pro Simulační středisko a endoskop</t>
  </si>
  <si>
    <t>Audio převodník DANTE</t>
  </si>
  <si>
    <t xml:space="preserve">Přípojné místo </t>
  </si>
  <si>
    <t>A52</t>
  </si>
  <si>
    <t>A53</t>
  </si>
  <si>
    <t>A54</t>
  </si>
  <si>
    <t>A56</t>
  </si>
  <si>
    <t>A57</t>
  </si>
  <si>
    <t>A58</t>
  </si>
  <si>
    <t>A59</t>
  </si>
  <si>
    <t>A60</t>
  </si>
  <si>
    <t>A61</t>
  </si>
  <si>
    <t>A62</t>
  </si>
  <si>
    <t>A63</t>
  </si>
  <si>
    <t>I11</t>
  </si>
  <si>
    <t>Instalace simulační techniky v serverovně, zprovoznění, konfigurace a testování pro zařízení simulační techniky, včetně zaškolení a dopravy</t>
  </si>
  <si>
    <t>Síťový multimediální přehrávač, přehrávání z lokálního nebo síťového uložiště. Konektivita LAN, GPIO, HDMI. Podpora Full HD, H.265, HTML5. Vč. paměť.karty</t>
  </si>
  <si>
    <t>Instalace, oživení techniky 0,5MD</t>
  </si>
  <si>
    <t>A64</t>
  </si>
  <si>
    <t>Řídící systém s tlačítkovým ovládacím panelem, minimální konektivita, 1x obousměrný port RS232, 1x IR/Serial, 1x digitální I/O port, 1x relé (spínací kontakt 24VDC/1A), Ethernet port s PoE, min. 6x podsvícené tlačítko, tvorba maker, integrovaný WebServer. Dodávka, montáž, konfigurace.</t>
  </si>
  <si>
    <t>A65</t>
  </si>
  <si>
    <t>K04</t>
  </si>
  <si>
    <t>Instalace projekční plochy simulátoru, doprava, obaly, manipulace</t>
  </si>
  <si>
    <t>A66</t>
  </si>
  <si>
    <t>Rámová projekční plocha, šířka obrazu 3 m, povrch matný se ziskem max 1,1. Plocha vypnuta v hliníkovém rámu, zezadu připnuta patenty, šíře rámu 40–55 mm, montáž na stěnu.</t>
  </si>
  <si>
    <t>Audio DSP</t>
  </si>
  <si>
    <t>Sada pro řízení světel</t>
  </si>
  <si>
    <t>Sada pro řízení ovládání světel</t>
  </si>
  <si>
    <t xml:space="preserve">Anténní VF distribuční sada v serverovně </t>
  </si>
  <si>
    <t>Pasivní všesměrová anténa, VF předzesilovač</t>
  </si>
  <si>
    <t>Expanzní modul pro audio DSP</t>
  </si>
  <si>
    <t>Přípojné místo zápustné do katedry, dle schémata zapojení, 2x HDMI, USB, 4x XLR.</t>
  </si>
  <si>
    <t>Sestava slučovačů a rozbočovačů pro anténní distribuci bezdrátových mikrofonů a odposlechů, dle  schématu zapojení.</t>
  </si>
  <si>
    <t>Řídící systém s tlačítkovým ovládacím panelem, minimální konektivita, 2x obousměrný port RS232, 1x IR/Serial, 1x digitální I/O port, 2x relé (spínací kontakt 24VDC/1A), Ethernet port s PoE, otočný ovladač pro změnu hlasitosti, min. 10x podsvícené tlačítko, tvorba maker, integrovaný WebServer. Interface Ethernet/Relé pro ovládání světel a žaluzií. Dodávka, montáž, konfigurace.</t>
  </si>
  <si>
    <t>K05</t>
  </si>
  <si>
    <t>Kabeláž - koaxiální</t>
  </si>
  <si>
    <t>Kabeláž - reprosoustavy</t>
  </si>
  <si>
    <t>K06</t>
  </si>
  <si>
    <t>m</t>
  </si>
  <si>
    <t>Kabeláž pro 100V reproduktorové rozvody</t>
  </si>
  <si>
    <t>Kabeláž pro reprosoustavy v simulátoru</t>
  </si>
  <si>
    <t>Kabeláž pro anténní distribuci</t>
  </si>
  <si>
    <t>Stropní držák projektoru s možností jemného nastavení v provedení černá mat</t>
  </si>
  <si>
    <t>Podhledová reprosoustava se speciální vyzařovací charakteristikou, difrakční zvukovod, kompresní nepřímovyzařující vysokofrekvenční měnič, středobasový reproduktor o průměru 8'' (20 cm), nízkoimpedanční (8 ohm) i 100V vstup, bassreflexová ozvučnice. Hmotnost 10 kg.
Kmitočtový rozsah 50 Hz - 18 kHz (+/- 3dB), vyzařovací úhel 75° vertikálně a 180° horizontálně, dlouhodobá zatížitelnost 125 W, charakteristická citlivost 93 dB (1W/1m).</t>
  </si>
  <si>
    <t>Podhledová reprosoustava se speciální vyzařovací charakteristikou (pro instalaci v rozích místnosti), difrakční zvukovod, kompresní nepřímovyzařující vysokofrekvenční měnič, středobasový reproduktor o průměru 8'' (20 cm), nízkoimpedanční (8 ohm) i 100V vstup, bassreflexová ozvučnice. Hmotnost 10 kg.
Kmitočtový rozsah 50 Hz - 18 kHz (+/- 3dB), vyzařovací úhel 75° vertikálně a 90° horizontálně, dlouhodobá zatížitelnost 125 W, charakteristická citlivost 96 dB (1W/1m).</t>
  </si>
  <si>
    <t>Nízkofrekvenční reprosoustava s měničem o průměru 10", kmitočtový rozsah 25 - 160 Hz (-10 dB, půlprostor), zatížitelnost 400 W, char. citlivost 91 dB (1W/1m). Včetně stropního závěsu.</t>
  </si>
  <si>
    <t>Čtyřkanálový koncový zesilovač, výstupní výkon 4 x 250 W pro 8/4/2 ohm.</t>
  </si>
  <si>
    <t>Koncový zesilovač pro subwoofer, výstupní výkon 2 x 400 W pro 4 ohm, možnost můstkového provozu.</t>
  </si>
  <si>
    <t>LCD panel s úhlopříčkou 55", jas 350 cd/m², kontrast 4000:1, rozlišení UHD 3840 x 2160, provozní charakteristika 16/7, vstupy 2xHDMI</t>
  </si>
  <si>
    <t>Nástěnný držák pevný</t>
  </si>
  <si>
    <t>Držák pro displej 55", nosnost 75kg, kovové provedení, možnost náklonu</t>
  </si>
  <si>
    <t>Držák pro displeje do 75", nosnost 75kg, kovové provedení, možnost náklonu</t>
  </si>
  <si>
    <t xml:space="preserve">Velkoplošný 4K monitor s dotykovým rozhraním, min. parametry: úhlopříčka 75'', jas 350 cd/m², kontrast 4000:1, rozlišení  3840 x 2160. Vstupy VGA, HDMI, řízení RS-232, LAN, USB.
Dotykový systém: kompatibilita Windows/Linux/Mac/Android, 10 souč. dotyk. bodů.
</t>
  </si>
  <si>
    <t>4K interaktivní panel 75"</t>
  </si>
  <si>
    <t>Projekční plocha pro operační středisko</t>
  </si>
  <si>
    <r>
      <t xml:space="preserve">Rámová projekční plocha pro přední projekci, rozměr obrazu 4800 x 3000 mm, povrch bílý difuzně odrážející s nástřikem se ziskem v ose projekce minimálně 1.6, horizontální pozorovací úhel </t>
    </r>
    <r>
      <rPr>
        <sz val="9"/>
        <color theme="1"/>
        <rFont val="Calibri"/>
        <family val="2"/>
      </rPr>
      <t>±</t>
    </r>
    <r>
      <rPr>
        <sz val="9"/>
        <color theme="1"/>
        <rFont val="Tahoma"/>
        <family val="2"/>
      </rPr>
      <t>30°.</t>
    </r>
  </si>
  <si>
    <t>Projekční plocha pro simulátor</t>
  </si>
  <si>
    <t>LCD panel 55"</t>
  </si>
  <si>
    <t>Rack pro instalaci AV techniky, výška 42U, včetně příslušenství</t>
  </si>
  <si>
    <t>A67</t>
  </si>
  <si>
    <t>Mini PC pro umístění k projektoru (VESA) s min. 65W zdrojem s účinnosti 89%, výkon CPU min. 10 000 bodu dle nezávislého testu cpubenchmark.net; operační paměť 8GB; SSD disk s kapacitou 128GB; Gbit síťová karta; min. 2x digitální video výstup, min. 1920x1080; operační systém s podporu AD (domény).</t>
  </si>
  <si>
    <t>PC pro debriefing/mediaplayer</t>
  </si>
  <si>
    <t>Projektor s laserovým zdrojem, minimální parametry: výkon 5000 lumenů, rozlišení min. 1920 x 1200, H/V posun objektivu, obrazové vstupy HDMI a HDBaseT kompatibilní; řízení RS232, LAN, provozní hlučnost projektoru max. 39 dB. Životnost světelného zdroje 20 000 hodin. Objektiv pro zajištění 3,2m širokého obrazu při vzdálenosti objektivu od obrazové plochy 3,6m.</t>
  </si>
  <si>
    <t>4K LCD panel 85"</t>
  </si>
  <si>
    <t>Maticový přepínač HDMI 4x2</t>
  </si>
  <si>
    <t xml:space="preserve">HDMI přepínač 4x vstup, 2x výstup, podpora rozlišení 4K/60, barevné vzorkování  4:4:4, HDMI 2.0b, šířka pásma 18 Gbps, HDR, 3D, bezeztrátové audio, deembedování zvuku s řízením úrovně.
</t>
  </si>
  <si>
    <t>LCD monitor pro PC - širokoúhlý</t>
  </si>
  <si>
    <t>Podhledová reprosoustava pro simulátor - vyzařování do poloprostoru - C</t>
  </si>
  <si>
    <t>Podhledová reprosoustava pro simulátor - vyzařování z rohů místnosti - L,R</t>
  </si>
  <si>
    <t>Pevná IP kamera pracující v režimu 1080p, objektiv s minimálním rozsahem f=2,8 až 8mm, min. světelné podmínky 0,1 Lux. Rozlišení Full HD 1920x1080p až 60 fps, výstup ethernet pro IP streaming (H.264/H.265/MJPEG). PoE napájení, příkon do 10 W. Bílá barva. Otevřené API pro softwarovou integraci 100% kompatibilní se simulačním softwarovým prostředím.</t>
  </si>
  <si>
    <t>Kamera pevná do sanitky</t>
  </si>
  <si>
    <t>A50a</t>
  </si>
  <si>
    <t>Streamovací jednotka</t>
  </si>
  <si>
    <t xml:space="preserve"> HDMI nebo SDI převodník na IP stream, RTSP protokol, stream min. 1920x1080/25fps, H.264 kodek, nízká latence streamu max. 800ms, HDMI nebo SDI výstup (loop), LAN Ethernet RJ45, provedení table mini case</t>
  </si>
  <si>
    <t>Stolní mikrofon dvoukanálový</t>
  </si>
  <si>
    <t>Držák pro anténu</t>
  </si>
  <si>
    <t>Anténa pro bezdrátové audiosystémy</t>
  </si>
  <si>
    <t>Maticový přepínač 8x4</t>
  </si>
  <si>
    <t xml:space="preserve">HDMI přepínač 8x vstup, 4x výstup, podpora rozlišení 4K/60, barevné vzorkování  4:4:4, HDMI 2.0b, šířka pásma 18 Gbps, HDR, 3D, bezeztrátové audio, deembedování zvuku s řízením úrovně.
</t>
  </si>
  <si>
    <t>Reproduktor pro podhledové ozvučení s DANTE</t>
  </si>
  <si>
    <t>Aktivní dvoupásmové reprosoustava, měniče LF min.  3" a HF 1" každý se samostatným kanálem zesilovače. kmit. rozsah min. 80 Hz – 20 kHz (±3dB), materiál MDF. Rozměry max 130x200x160 mm. Regulace hlasitosti na čelním panelu.</t>
  </si>
  <si>
    <t>Pevná IP kamera pracující v režimu 1080p, objektiv s proměnným f v rozsahu nejméně 2,8 až 6mm, min. světelné podmínky 0,2 Lux. Rozlišení Full HD 1920x1080p až 60 fps, výstup ethernet pro IP streaming (H.264/H.265/MJPEG). PoE napájení, příkon do 4W. Bílá barva. Otevřené API pro softwarovou integraci 100% kompatibilní se simulačním softwarovým prostředím.</t>
  </si>
  <si>
    <t>A68</t>
  </si>
  <si>
    <t>Sluchátka pro řídicí pracoviště</t>
  </si>
  <si>
    <t>Uzavřená, circumaurální sluchátka, určená pro profesionální monitoring, pasivní potlačení vnímání externího hluku o 32 dB, jmenovitá impedance 64 Ohm, délka kabelu až 3 m, frekvenční rozsah min. 8Hz - 25 000Hz, hmotnost max 220 g, uzavřená, dynamická konstrukce, akustický tlak cca 102 dB ( 1 Vrms )</t>
  </si>
  <si>
    <t>Čtyřkanálový stereofonní sluchátkový distribuční předzesilovač se čtyřmi nezávislými samostatně regulovatelnými výstupy</t>
  </si>
  <si>
    <t>Sluchátkový předzesilovač pro řídicí pracoviště</t>
  </si>
  <si>
    <t>A69</t>
  </si>
  <si>
    <t>A70</t>
  </si>
  <si>
    <t>Server pro konverzi streamů včetně software</t>
  </si>
  <si>
    <t>reStream webRTC server - 16GB RAM; 256GB SSD; výkon CPU min. 13 500 bodu dle nezávislého testu cpubenchmark.net; 1Gb LAN Ethernet; webRTC streaming software</t>
  </si>
  <si>
    <t>Audio procesor/maticový přepínač s DANTE 32x32 kanálů, dvanáctivstupů pro linku nebo mikrofon s funkcí AEC, osum analog výstupů, symetrické provedení, vzorkování 24-bit/48 kHz, USB audio s osmi kanály, řízení přes ethernet i RS232, protokol pro řízení procesoru plně kompatibilní s nasazeným simulačním softwarovým prostředím bez nutnosti programování rozhraní.</t>
  </si>
  <si>
    <t>Rozšiřující platforma pro DSP, konfigurovatelná konektivita pomocí rozšiřujících karet, osazeno kartou pro 64x64 DANTE kanálů, plně kompatibilní s audio DSP, řízeno pomocí téhož softwarového prostředí jako audio DSP</t>
  </si>
  <si>
    <t>Aktivní reprosoustava k pracovní stanici PC</t>
  </si>
  <si>
    <r>
      <t>Dvoupásmový podhledový reprosystém, průměr měniče min. 5,25", vstup ethernet napájení PoE+, port DANTE. Kmitočtový rozsah alespoň 120Hz - 20 kHz (-3 dB), SPL</t>
    </r>
    <r>
      <rPr>
        <vertAlign val="subscript"/>
        <sz val="9"/>
        <color theme="1"/>
        <rFont val="Tahoma"/>
        <family val="2"/>
      </rPr>
      <t>MAX</t>
    </r>
    <r>
      <rPr>
        <sz val="9"/>
        <color theme="1"/>
        <rFont val="Tahoma"/>
        <family val="2"/>
      </rPr>
      <t xml:space="preserve"> 92 dB, vyzařovací úhel alespoň 110°. Hmotnost max. 3 kg, barva bílá. Vnitřní DSP se softwarovou správou.</t>
    </r>
  </si>
  <si>
    <t>A71</t>
  </si>
  <si>
    <t>Panel pro datové spoje do racku</t>
  </si>
  <si>
    <t>Kovový panel do racku 19", výška 1RU, počet portů 24, CAT6a</t>
  </si>
  <si>
    <t>Kabeláž - CAT6a</t>
  </si>
  <si>
    <t>IPS monitor s min. parametry: úhlopříčka min. 38", rozlišení min. 3840 x 1080 bodů, jas nejméně 300 cd/m2, poměr stran 32:9 nebo 32:10, kontrast nejméně 1000:1, pozorovací úhly 178°, konektivita: HDMI, DisplayPort, pivot podstavec.</t>
  </si>
  <si>
    <t>Velkoplošný 4K monitor, min. parametry: úhlopříčka min. 85'', jas 350 cd/m², kontrast 3000:1, rozlišení  3840 x 2160. Vstupy 2x HDMI,1x DP, řízení RS-232, LAN, USB.</t>
  </si>
  <si>
    <t>Převodník 3G-SDI na HDMI, vstup 3G‑SDI/HD‑SDI/SDI signals až do 2,97 Gbps, výstup 640x480 až 1920x1200, včetně 1080p/60 and 2K. Možnost vstupní ekvalizace a převzorkování.</t>
  </si>
  <si>
    <t>Stropní mikrofonní pole s PoE napájením, DANTE rozhraním nebo se symetrickým výstupem a fantomovým napájením. Kmit. rozsah 100 Hz – 20 kHz, odstup signál šum 67 dB.</t>
  </si>
  <si>
    <t>Duální stolní dynamický mikrofon na husím krku s kardiodní charakteristikou, s tlačítkem pro aktivaci a deaktivaci zvuku, frekvenční rozsah 150Hz až 15.000 Hz, max. SPL nejméně 133 dB, impedance 500 Ohm s tolerancí 10 %.</t>
  </si>
  <si>
    <t>Server Software s centrální databází, komunikační platformou, dekódovací platformou, Web serverem pro simulační systém. Dle specifikace v technické zprávě. Součástí softwaru je balíček technické podpory na dobu 24 měsíců.</t>
  </si>
  <si>
    <t>Stropní mikrofonní pole</t>
  </si>
  <si>
    <t>výkon CPU min. 10000 bodu dle nezávislého testu cpubenchmark.net; operační paměť 8GB DDR4; SSD M.2 disk s kapacitou 256GB; 1G LAN Eth; GPU 2x grafický digitální výstup; min. 1920x1080@60fps na každý výstup souběžně; operační systém s podporu AD (domény). Příslušenství k PC: převodník 2x symetrický audio vstup a 2x symetrický audio výstup na DANTE.</t>
  </si>
  <si>
    <t>Dante převodník - 2 vstupní analogové symetrické kanály, DANTE výstup s funkcí PoE.</t>
  </si>
  <si>
    <t>Výrobce_typ
Doplní uchazeč</t>
  </si>
  <si>
    <t>PTZ IP kamera pracující v režimu 1080p 25/30fps s min. 10x optickým zoomem, objektiv s rozsahem alespoň f = 4,7mm až 47mm. Plynulý pan 360° a naklápění 90°. Minimální pracovní osvětlení 0,5 Lux. Rozlišení výstupního obrazového signálu až 1920x1080, RTSP IP streaming (H.264). Ethernet port pro streaming a ovládání, PoE napájení. Bílá barva. Otevřené API pro softwarovou integraci 100% kompatibilní se simulačním softwarovým prostředím.</t>
  </si>
  <si>
    <t>DLP Laserový projektor s nativním rozlišením WQXGA+ (2716 x 1600) podporující rozlišení až 4K UHD (3840 x 2160 na obrazové ploše) a výkonem minimálně 9600 ANSI lumen, originální objektiv s ultra krátkou ohniskovou vzdálenostpro maximální promítací vzdálenost 2,8m pro 4K UHD rozlišení a lens shiftem pro stropní montáž, viz výkres.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</si>
</sst>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Tahoma"/>
      <family val="2"/>
    </font>
    <font>
      <sz val="9"/>
      <color rgb="FF000000"/>
      <name val="Tahoma"/>
      <family val="2"/>
    </font>
    <font>
      <sz val="9"/>
      <name val="Tahoma"/>
      <family val="2"/>
    </font>
    <font>
      <b/>
      <sz val="9"/>
      <color theme="1"/>
      <name val="Tahoma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vertAlign val="subscript"/>
      <sz val="9"/>
      <color theme="1"/>
      <name val="Tahoma"/>
      <family val="2"/>
    </font>
    <font>
      <b/>
      <sz val="9"/>
      <color rgb="FFFF0000"/>
      <name val="Tahoma"/>
      <family val="2"/>
    </font>
    <font>
      <sz val="9"/>
      <color theme="1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 style="medium"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</cellStyleXfs>
  <cellXfs count="41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3" fontId="3" fillId="0" borderId="3" xfId="0" applyNumberFormat="1" applyFont="1" applyFill="1" applyBorder="1" applyAlignment="1">
      <alignment horizontal="center" vertical="top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/>
    <xf numFmtId="0" fontId="3" fillId="0" borderId="10" xfId="0" applyFont="1" applyBorder="1"/>
    <xf numFmtId="0" fontId="4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/>
    <xf numFmtId="0" fontId="4" fillId="0" borderId="1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3" fontId="3" fillId="0" borderId="0" xfId="0" applyNumberFormat="1" applyFont="1" applyFill="1"/>
    <xf numFmtId="0" fontId="10" fillId="0" borderId="0" xfId="0" applyFont="1"/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11" xfId="2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3" fontId="6" fillId="0" borderId="3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right" vertical="top" wrapText="1"/>
    </xf>
    <xf numFmtId="3" fontId="3" fillId="0" borderId="0" xfId="0" applyNumberFormat="1" applyFont="1" applyFill="1" applyAlignment="1">
      <alignment vertical="top"/>
    </xf>
    <xf numFmtId="10" fontId="3" fillId="0" borderId="0" xfId="0" applyNumberFormat="1" applyFont="1" applyFill="1" applyAlignment="1">
      <alignment vertical="top"/>
    </xf>
    <xf numFmtId="0" fontId="3" fillId="0" borderId="0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 2" xfId="21"/>
    <cellStyle name="Excel Built-in Normal 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zoomScaleSheetLayoutView="70" workbookViewId="0" topLeftCell="A1">
      <selection activeCell="A13" sqref="A13"/>
    </sheetView>
  </sheetViews>
  <sheetFormatPr defaultColWidth="9.140625" defaultRowHeight="15"/>
  <cols>
    <col min="1" max="1" width="18.8515625" style="2" bestFit="1" customWidth="1"/>
    <col min="2" max="2" width="53.8515625" style="2" bestFit="1" customWidth="1"/>
    <col min="3" max="3" width="8.00390625" style="2" bestFit="1" customWidth="1"/>
    <col min="4" max="4" width="7.8515625" style="2" bestFit="1" customWidth="1"/>
    <col min="5" max="5" width="10.00390625" style="2" bestFit="1" customWidth="1"/>
    <col min="6" max="6" width="11.28125" style="2" bestFit="1" customWidth="1"/>
    <col min="7" max="7" width="81.7109375" style="2" customWidth="1"/>
    <col min="8" max="8" width="23.421875" style="2" customWidth="1"/>
    <col min="9" max="16384" width="9.140625" style="2" customWidth="1"/>
  </cols>
  <sheetData>
    <row r="1" spans="1:8" ht="12" thickTop="1">
      <c r="A1" s="5" t="s">
        <v>0</v>
      </c>
      <c r="B1" s="6" t="s">
        <v>24</v>
      </c>
      <c r="C1" s="7"/>
      <c r="D1" s="8"/>
      <c r="E1" s="8"/>
      <c r="F1" s="8"/>
      <c r="G1" s="9"/>
      <c r="H1" s="12"/>
    </row>
    <row r="2" spans="1:8" ht="15">
      <c r="A2" s="10" t="s">
        <v>1</v>
      </c>
      <c r="B2" s="1" t="s">
        <v>25</v>
      </c>
      <c r="C2" s="11"/>
      <c r="D2" s="12"/>
      <c r="E2" s="12"/>
      <c r="F2" s="12"/>
      <c r="G2" s="13"/>
      <c r="H2" s="12"/>
    </row>
    <row r="3" spans="1:8" ht="15">
      <c r="A3" s="10" t="s">
        <v>2</v>
      </c>
      <c r="B3" s="1" t="s">
        <v>26</v>
      </c>
      <c r="C3" s="11"/>
      <c r="D3" s="12"/>
      <c r="E3" s="40"/>
      <c r="F3" s="12"/>
      <c r="G3" s="13"/>
      <c r="H3" s="12"/>
    </row>
    <row r="4" spans="1:8" ht="15">
      <c r="A4" s="10" t="s">
        <v>3</v>
      </c>
      <c r="B4" s="1" t="s">
        <v>27</v>
      </c>
      <c r="C4" s="11"/>
      <c r="D4" s="12"/>
      <c r="E4" s="12"/>
      <c r="F4" s="12"/>
      <c r="G4" s="13"/>
      <c r="H4" s="12"/>
    </row>
    <row r="5" spans="1:8" ht="15">
      <c r="A5" s="10" t="s">
        <v>4</v>
      </c>
      <c r="B5" s="1" t="s">
        <v>5</v>
      </c>
      <c r="C5" s="11"/>
      <c r="D5" s="12"/>
      <c r="E5" s="12"/>
      <c r="F5" s="12"/>
      <c r="G5" s="13"/>
      <c r="H5" s="12"/>
    </row>
    <row r="6" spans="1:8" ht="12" thickBot="1">
      <c r="A6" s="14"/>
      <c r="B6" s="3"/>
      <c r="C6" s="11"/>
      <c r="D6" s="12"/>
      <c r="E6" s="12"/>
      <c r="F6" s="12"/>
      <c r="G6" s="13"/>
      <c r="H6" s="12"/>
    </row>
    <row r="7" spans="1:8" ht="15">
      <c r="A7" s="10"/>
      <c r="B7" s="12"/>
      <c r="C7" s="12"/>
      <c r="D7" s="12"/>
      <c r="E7" s="12"/>
      <c r="F7" s="12"/>
      <c r="G7" s="13"/>
      <c r="H7" s="12"/>
    </row>
    <row r="8" spans="1:8" ht="15">
      <c r="A8" s="10"/>
      <c r="B8" s="12"/>
      <c r="C8" s="12"/>
      <c r="D8" s="12"/>
      <c r="E8" s="12"/>
      <c r="F8" s="12"/>
      <c r="G8" s="13"/>
      <c r="H8" s="12"/>
    </row>
    <row r="9" spans="1:8" ht="33.75">
      <c r="A9" s="30" t="s">
        <v>11</v>
      </c>
      <c r="B9" s="31" t="s">
        <v>6</v>
      </c>
      <c r="C9" s="31" t="s">
        <v>18</v>
      </c>
      <c r="D9" s="31" t="s">
        <v>7</v>
      </c>
      <c r="E9" s="31" t="s">
        <v>8</v>
      </c>
      <c r="F9" s="31" t="s">
        <v>9</v>
      </c>
      <c r="G9" s="32" t="s">
        <v>10</v>
      </c>
      <c r="H9" s="30" t="s">
        <v>241</v>
      </c>
    </row>
    <row r="10" spans="1:8" ht="45">
      <c r="A10" s="25" t="s">
        <v>29</v>
      </c>
      <c r="B10" s="23" t="s">
        <v>30</v>
      </c>
      <c r="C10" s="20">
        <v>1</v>
      </c>
      <c r="D10" s="20" t="s">
        <v>14</v>
      </c>
      <c r="E10" s="4"/>
      <c r="F10" s="4">
        <f aca="true" t="shared" si="0" ref="F10:F13">E10*C10</f>
        <v>0</v>
      </c>
      <c r="G10" s="16" t="s">
        <v>243</v>
      </c>
      <c r="H10" s="17"/>
    </row>
    <row r="11" spans="1:8" ht="15">
      <c r="A11" s="25" t="s">
        <v>31</v>
      </c>
      <c r="B11" s="24" t="s">
        <v>32</v>
      </c>
      <c r="C11" s="20">
        <v>1</v>
      </c>
      <c r="D11" s="20" t="s">
        <v>14</v>
      </c>
      <c r="E11" s="4"/>
      <c r="F11" s="4">
        <f t="shared" si="0"/>
        <v>0</v>
      </c>
      <c r="G11" s="16" t="s">
        <v>175</v>
      </c>
      <c r="H11" s="17"/>
    </row>
    <row r="12" spans="1:8" ht="23.25">
      <c r="A12" s="25" t="s">
        <v>34</v>
      </c>
      <c r="B12" s="24" t="s">
        <v>189</v>
      </c>
      <c r="C12" s="20">
        <v>1</v>
      </c>
      <c r="D12" s="20" t="s">
        <v>14</v>
      </c>
      <c r="E12" s="4"/>
      <c r="F12" s="4">
        <f aca="true" t="shared" si="1" ref="F12">E12*C12</f>
        <v>0</v>
      </c>
      <c r="G12" s="16" t="s">
        <v>188</v>
      </c>
      <c r="H12" s="17"/>
    </row>
    <row r="13" spans="1:8" ht="45">
      <c r="A13" s="25" t="s">
        <v>35</v>
      </c>
      <c r="B13" s="24" t="s">
        <v>33</v>
      </c>
      <c r="C13" s="20">
        <v>1</v>
      </c>
      <c r="D13" s="20" t="s">
        <v>14</v>
      </c>
      <c r="E13" s="4"/>
      <c r="F13" s="4">
        <f t="shared" si="0"/>
        <v>0</v>
      </c>
      <c r="G13" s="16" t="s">
        <v>195</v>
      </c>
      <c r="H13" s="17"/>
    </row>
    <row r="14" spans="1:8" ht="15">
      <c r="A14" s="25" t="s">
        <v>36</v>
      </c>
      <c r="B14" s="24" t="s">
        <v>49</v>
      </c>
      <c r="C14" s="20">
        <v>1</v>
      </c>
      <c r="D14" s="20" t="s">
        <v>14</v>
      </c>
      <c r="E14" s="4"/>
      <c r="F14" s="4">
        <f aca="true" t="shared" si="2" ref="F14:F18">E14*C14</f>
        <v>0</v>
      </c>
      <c r="G14" s="16" t="s">
        <v>175</v>
      </c>
      <c r="H14" s="17"/>
    </row>
    <row r="15" spans="1:8" ht="22.5">
      <c r="A15" s="25" t="s">
        <v>37</v>
      </c>
      <c r="B15" s="24" t="s">
        <v>187</v>
      </c>
      <c r="C15" s="20">
        <v>1</v>
      </c>
      <c r="D15" s="20" t="s">
        <v>14</v>
      </c>
      <c r="E15" s="4"/>
      <c r="F15" s="4">
        <f t="shared" si="2"/>
        <v>0</v>
      </c>
      <c r="G15" s="16" t="s">
        <v>157</v>
      </c>
      <c r="H15" s="17"/>
    </row>
    <row r="16" spans="1:8" ht="45">
      <c r="A16" s="25" t="s">
        <v>38</v>
      </c>
      <c r="B16" s="24" t="s">
        <v>186</v>
      </c>
      <c r="C16" s="20">
        <v>1</v>
      </c>
      <c r="D16" s="20" t="s">
        <v>14</v>
      </c>
      <c r="E16" s="4"/>
      <c r="F16" s="4">
        <f aca="true" t="shared" si="3" ref="F16">E16*C16</f>
        <v>0</v>
      </c>
      <c r="G16" s="16" t="s">
        <v>185</v>
      </c>
      <c r="H16" s="17"/>
    </row>
    <row r="17" spans="1:8" ht="22.5">
      <c r="A17" s="25" t="s">
        <v>39</v>
      </c>
      <c r="B17" s="24" t="s">
        <v>196</v>
      </c>
      <c r="C17" s="20">
        <v>3</v>
      </c>
      <c r="D17" s="20" t="s">
        <v>14</v>
      </c>
      <c r="E17" s="4"/>
      <c r="F17" s="4">
        <f aca="true" t="shared" si="4" ref="F17">E17*C17</f>
        <v>0</v>
      </c>
      <c r="G17" s="16" t="s">
        <v>233</v>
      </c>
      <c r="H17" s="17"/>
    </row>
    <row r="18" spans="1:8" ht="15">
      <c r="A18" s="25" t="s">
        <v>40</v>
      </c>
      <c r="B18" s="24" t="s">
        <v>182</v>
      </c>
      <c r="C18" s="20">
        <v>4</v>
      </c>
      <c r="D18" s="20" t="s">
        <v>14</v>
      </c>
      <c r="E18" s="4"/>
      <c r="F18" s="4">
        <f t="shared" si="2"/>
        <v>0</v>
      </c>
      <c r="G18" s="16" t="s">
        <v>184</v>
      </c>
      <c r="H18" s="17"/>
    </row>
    <row r="19" spans="1:8" ht="22.5">
      <c r="A19" s="25" t="s">
        <v>41</v>
      </c>
      <c r="B19" s="24" t="s">
        <v>190</v>
      </c>
      <c r="C19" s="20">
        <v>5</v>
      </c>
      <c r="D19" s="20" t="s">
        <v>14</v>
      </c>
      <c r="E19" s="4"/>
      <c r="F19" s="4">
        <f aca="true" t="shared" si="5" ref="F19:F22">E19*C19</f>
        <v>0</v>
      </c>
      <c r="G19" s="16" t="s">
        <v>181</v>
      </c>
      <c r="H19" s="17"/>
    </row>
    <row r="20" spans="1:8" ht="15">
      <c r="A20" s="25" t="s">
        <v>42</v>
      </c>
      <c r="B20" s="24" t="s">
        <v>19</v>
      </c>
      <c r="C20" s="20">
        <v>5</v>
      </c>
      <c r="D20" s="20" t="s">
        <v>14</v>
      </c>
      <c r="E20" s="4"/>
      <c r="F20" s="4">
        <f t="shared" si="5"/>
        <v>0</v>
      </c>
      <c r="G20" s="16" t="s">
        <v>183</v>
      </c>
      <c r="H20" s="17"/>
    </row>
    <row r="21" spans="1:8" ht="22.5">
      <c r="A21" s="25" t="s">
        <v>43</v>
      </c>
      <c r="B21" s="24" t="s">
        <v>28</v>
      </c>
      <c r="C21" s="20">
        <v>2</v>
      </c>
      <c r="D21" s="20" t="s">
        <v>14</v>
      </c>
      <c r="E21" s="4"/>
      <c r="F21" s="4">
        <f t="shared" si="5"/>
        <v>0</v>
      </c>
      <c r="G21" s="16" t="s">
        <v>149</v>
      </c>
      <c r="H21" s="17"/>
    </row>
    <row r="22" spans="1:8" ht="15">
      <c r="A22" s="25" t="s">
        <v>44</v>
      </c>
      <c r="B22" s="24" t="s">
        <v>48</v>
      </c>
      <c r="C22" s="20">
        <v>2</v>
      </c>
      <c r="D22" s="20" t="s">
        <v>14</v>
      </c>
      <c r="E22" s="4"/>
      <c r="F22" s="4">
        <f t="shared" si="5"/>
        <v>0</v>
      </c>
      <c r="G22" s="16"/>
      <c r="H22" s="17"/>
    </row>
    <row r="23" spans="1:8" ht="33.75">
      <c r="A23" s="25" t="s">
        <v>45</v>
      </c>
      <c r="B23" s="24" t="s">
        <v>199</v>
      </c>
      <c r="C23" s="20">
        <v>6</v>
      </c>
      <c r="D23" s="20" t="s">
        <v>14</v>
      </c>
      <c r="E23" s="4"/>
      <c r="F23" s="4">
        <f aca="true" t="shared" si="6" ref="F23:F24">E23*C23</f>
        <v>0</v>
      </c>
      <c r="G23" s="16" t="s">
        <v>232</v>
      </c>
      <c r="H23" s="17"/>
    </row>
    <row r="24" spans="1:8" ht="56.25">
      <c r="A24" s="25" t="s">
        <v>46</v>
      </c>
      <c r="B24" s="23" t="s">
        <v>200</v>
      </c>
      <c r="C24" s="20">
        <v>1</v>
      </c>
      <c r="D24" s="20" t="s">
        <v>14</v>
      </c>
      <c r="E24" s="4"/>
      <c r="F24" s="4">
        <f t="shared" si="6"/>
        <v>0</v>
      </c>
      <c r="G24" s="16" t="s">
        <v>176</v>
      </c>
      <c r="H24" s="17"/>
    </row>
    <row r="25" spans="1:8" ht="61.5" customHeight="1">
      <c r="A25" s="25" t="s">
        <v>47</v>
      </c>
      <c r="B25" s="23" t="s">
        <v>201</v>
      </c>
      <c r="C25" s="20">
        <v>2</v>
      </c>
      <c r="D25" s="20" t="s">
        <v>14</v>
      </c>
      <c r="E25" s="4"/>
      <c r="F25" s="4">
        <f aca="true" t="shared" si="7" ref="F25">E25*C25</f>
        <v>0</v>
      </c>
      <c r="G25" s="16" t="s">
        <v>177</v>
      </c>
      <c r="H25" s="17"/>
    </row>
    <row r="26" spans="1:8" ht="22.5">
      <c r="A26" s="25" t="s">
        <v>50</v>
      </c>
      <c r="B26" s="23" t="s">
        <v>51</v>
      </c>
      <c r="C26" s="20">
        <v>1</v>
      </c>
      <c r="D26" s="20" t="s">
        <v>14</v>
      </c>
      <c r="E26" s="4"/>
      <c r="F26" s="4">
        <f aca="true" t="shared" si="8" ref="F26:F28">E26*C26</f>
        <v>0</v>
      </c>
      <c r="G26" s="16" t="s">
        <v>178</v>
      </c>
      <c r="H26" s="17"/>
    </row>
    <row r="27" spans="1:8" ht="15">
      <c r="A27" s="25" t="s">
        <v>52</v>
      </c>
      <c r="B27" s="23" t="s">
        <v>54</v>
      </c>
      <c r="C27" s="20">
        <v>1</v>
      </c>
      <c r="D27" s="20" t="s">
        <v>14</v>
      </c>
      <c r="E27" s="4"/>
      <c r="F27" s="4">
        <f aca="true" t="shared" si="9" ref="F27">E27*C27</f>
        <v>0</v>
      </c>
      <c r="G27" s="16" t="s">
        <v>179</v>
      </c>
      <c r="H27" s="17"/>
    </row>
    <row r="28" spans="1:8" ht="22.5">
      <c r="A28" s="25" t="s">
        <v>53</v>
      </c>
      <c r="B28" s="23" t="s">
        <v>109</v>
      </c>
      <c r="C28" s="20">
        <v>1</v>
      </c>
      <c r="D28" s="20" t="s">
        <v>14</v>
      </c>
      <c r="E28" s="4"/>
      <c r="F28" s="4">
        <f t="shared" si="8"/>
        <v>0</v>
      </c>
      <c r="G28" s="16" t="s">
        <v>180</v>
      </c>
      <c r="H28" s="17"/>
    </row>
    <row r="29" spans="1:8" ht="36.75">
      <c r="A29" s="25" t="s">
        <v>55</v>
      </c>
      <c r="B29" s="23" t="s">
        <v>212</v>
      </c>
      <c r="C29" s="20">
        <v>30</v>
      </c>
      <c r="D29" s="20" t="s">
        <v>14</v>
      </c>
      <c r="E29" s="4"/>
      <c r="F29" s="4">
        <f aca="true" t="shared" si="10" ref="F29">E29*C29</f>
        <v>0</v>
      </c>
      <c r="G29" s="16" t="s">
        <v>227</v>
      </c>
      <c r="H29" s="17"/>
    </row>
    <row r="30" spans="1:8" ht="33.75">
      <c r="A30" s="25" t="s">
        <v>56</v>
      </c>
      <c r="B30" s="23" t="s">
        <v>226</v>
      </c>
      <c r="C30" s="20">
        <v>8</v>
      </c>
      <c r="D30" s="20" t="s">
        <v>14</v>
      </c>
      <c r="E30" s="4"/>
      <c r="F30" s="4">
        <f aca="true" t="shared" si="11" ref="F30">E30*C30</f>
        <v>0</v>
      </c>
      <c r="G30" s="16" t="s">
        <v>213</v>
      </c>
      <c r="H30" s="17"/>
    </row>
    <row r="31" spans="1:8" ht="33.75">
      <c r="A31" s="25" t="s">
        <v>59</v>
      </c>
      <c r="B31" s="23" t="s">
        <v>57</v>
      </c>
      <c r="C31" s="20">
        <v>1</v>
      </c>
      <c r="D31" s="20" t="s">
        <v>14</v>
      </c>
      <c r="E31" s="4"/>
      <c r="F31" s="4">
        <f aca="true" t="shared" si="12" ref="F31:F32">E31*C31</f>
        <v>0</v>
      </c>
      <c r="G31" s="16" t="s">
        <v>58</v>
      </c>
      <c r="H31" s="17"/>
    </row>
    <row r="32" spans="1:8" ht="22.5">
      <c r="A32" s="25" t="s">
        <v>61</v>
      </c>
      <c r="B32" s="23" t="s">
        <v>238</v>
      </c>
      <c r="C32" s="20">
        <v>24</v>
      </c>
      <c r="D32" s="20" t="s">
        <v>14</v>
      </c>
      <c r="E32" s="4"/>
      <c r="F32" s="4">
        <f t="shared" si="12"/>
        <v>0</v>
      </c>
      <c r="G32" s="16" t="s">
        <v>235</v>
      </c>
      <c r="H32" s="17"/>
    </row>
    <row r="33" spans="1:8" ht="33.75">
      <c r="A33" s="25" t="s">
        <v>62</v>
      </c>
      <c r="B33" s="23" t="s">
        <v>207</v>
      </c>
      <c r="C33" s="20">
        <v>4</v>
      </c>
      <c r="D33" s="20" t="s">
        <v>14</v>
      </c>
      <c r="E33" s="4"/>
      <c r="F33" s="4">
        <f aca="true" t="shared" si="13" ref="F33:F36">E33*C33</f>
        <v>0</v>
      </c>
      <c r="G33" s="16" t="s">
        <v>236</v>
      </c>
      <c r="H33" s="17"/>
    </row>
    <row r="34" spans="1:8" ht="56.25">
      <c r="A34" s="25" t="s">
        <v>63</v>
      </c>
      <c r="B34" s="23" t="s">
        <v>15</v>
      </c>
      <c r="C34" s="20">
        <v>31</v>
      </c>
      <c r="D34" s="20" t="s">
        <v>14</v>
      </c>
      <c r="E34" s="4"/>
      <c r="F34" s="4">
        <f aca="true" t="shared" si="14" ref="F34">E34*C34</f>
        <v>0</v>
      </c>
      <c r="G34" s="16" t="s">
        <v>242</v>
      </c>
      <c r="H34" s="33"/>
    </row>
    <row r="35" spans="1:8" ht="45">
      <c r="A35" s="25" t="s">
        <v>64</v>
      </c>
      <c r="B35" s="23" t="s">
        <v>203</v>
      </c>
      <c r="C35" s="20">
        <v>2</v>
      </c>
      <c r="D35" s="20" t="s">
        <v>14</v>
      </c>
      <c r="E35" s="4"/>
      <c r="F35" s="4">
        <f t="shared" si="13"/>
        <v>0</v>
      </c>
      <c r="G35" s="16" t="s">
        <v>214</v>
      </c>
      <c r="H35" s="33"/>
    </row>
    <row r="36" spans="1:8" ht="22.5">
      <c r="A36" s="25" t="s">
        <v>67</v>
      </c>
      <c r="B36" s="23" t="s">
        <v>60</v>
      </c>
      <c r="C36" s="20">
        <v>32</v>
      </c>
      <c r="D36" s="20" t="s">
        <v>14</v>
      </c>
      <c r="E36" s="4"/>
      <c r="F36" s="4">
        <f t="shared" si="13"/>
        <v>0</v>
      </c>
      <c r="G36" s="16" t="s">
        <v>23</v>
      </c>
      <c r="H36" s="17"/>
    </row>
    <row r="37" spans="1:8" ht="45">
      <c r="A37" s="25" t="s">
        <v>68</v>
      </c>
      <c r="B37" s="23" t="s">
        <v>65</v>
      </c>
      <c r="C37" s="20">
        <v>11</v>
      </c>
      <c r="D37" s="20" t="s">
        <v>14</v>
      </c>
      <c r="E37" s="4"/>
      <c r="F37" s="4">
        <f aca="true" t="shared" si="15" ref="F37:F38">E37*C37</f>
        <v>0</v>
      </c>
      <c r="G37" s="16" t="s">
        <v>202</v>
      </c>
      <c r="H37" s="33"/>
    </row>
    <row r="38" spans="1:8" ht="15">
      <c r="A38" s="25" t="s">
        <v>69</v>
      </c>
      <c r="B38" s="23" t="s">
        <v>66</v>
      </c>
      <c r="C38" s="20">
        <v>11</v>
      </c>
      <c r="D38" s="20" t="s">
        <v>14</v>
      </c>
      <c r="E38" s="4"/>
      <c r="F38" s="4">
        <f t="shared" si="15"/>
        <v>0</v>
      </c>
      <c r="G38" s="16" t="s">
        <v>114</v>
      </c>
      <c r="H38" s="17"/>
    </row>
    <row r="39" spans="1:8" s="18" customFormat="1" ht="15">
      <c r="A39" s="25" t="s">
        <v>70</v>
      </c>
      <c r="B39" s="23" t="s">
        <v>209</v>
      </c>
      <c r="C39" s="20">
        <v>16</v>
      </c>
      <c r="D39" s="28" t="s">
        <v>13</v>
      </c>
      <c r="E39" s="29"/>
      <c r="F39" s="4">
        <f aca="true" t="shared" si="16" ref="F39">E39*C39</f>
        <v>0</v>
      </c>
      <c r="G39" s="16" t="s">
        <v>162</v>
      </c>
      <c r="H39" s="17"/>
    </row>
    <row r="40" spans="1:8" ht="15">
      <c r="A40" s="25" t="s">
        <v>71</v>
      </c>
      <c r="B40" s="23" t="s">
        <v>208</v>
      </c>
      <c r="C40" s="20">
        <v>16</v>
      </c>
      <c r="D40" s="28" t="s">
        <v>14</v>
      </c>
      <c r="E40" s="29"/>
      <c r="F40" s="4">
        <f aca="true" t="shared" si="17" ref="F40">E40*C40</f>
        <v>0</v>
      </c>
      <c r="G40" s="16"/>
      <c r="H40" s="17"/>
    </row>
    <row r="41" spans="1:8" ht="56.25">
      <c r="A41" s="25" t="s">
        <v>72</v>
      </c>
      <c r="B41" s="23" t="s">
        <v>89</v>
      </c>
      <c r="C41" s="20">
        <v>12</v>
      </c>
      <c r="D41" s="28" t="s">
        <v>14</v>
      </c>
      <c r="E41" s="29"/>
      <c r="F41" s="4">
        <f aca="true" t="shared" si="18" ref="F41:F44">E41*C41</f>
        <v>0</v>
      </c>
      <c r="G41" s="16" t="s">
        <v>116</v>
      </c>
      <c r="H41" s="17"/>
    </row>
    <row r="42" spans="1:8" ht="33.75">
      <c r="A42" s="25" t="s">
        <v>73</v>
      </c>
      <c r="B42" s="24" t="s">
        <v>16</v>
      </c>
      <c r="C42" s="20">
        <v>6</v>
      </c>
      <c r="D42" s="28" t="s">
        <v>14</v>
      </c>
      <c r="E42" s="29"/>
      <c r="F42" s="4">
        <f t="shared" si="18"/>
        <v>0</v>
      </c>
      <c r="G42" s="16" t="s">
        <v>117</v>
      </c>
      <c r="H42" s="17"/>
    </row>
    <row r="43" spans="1:8" ht="15">
      <c r="A43" s="25" t="s">
        <v>74</v>
      </c>
      <c r="B43" s="24" t="s">
        <v>12</v>
      </c>
      <c r="C43" s="20">
        <v>6</v>
      </c>
      <c r="D43" s="28" t="s">
        <v>14</v>
      </c>
      <c r="E43" s="29"/>
      <c r="F43" s="4">
        <f t="shared" si="18"/>
        <v>0</v>
      </c>
      <c r="G43" s="16" t="s">
        <v>118</v>
      </c>
      <c r="H43" s="17"/>
    </row>
    <row r="44" spans="1:8" ht="56.25">
      <c r="A44" s="25" t="s">
        <v>75</v>
      </c>
      <c r="B44" s="27" t="s">
        <v>110</v>
      </c>
      <c r="C44" s="20">
        <v>4</v>
      </c>
      <c r="D44" s="28" t="s">
        <v>13</v>
      </c>
      <c r="E44" s="29"/>
      <c r="F44" s="4">
        <f t="shared" si="18"/>
        <v>0</v>
      </c>
      <c r="G44" s="19" t="s">
        <v>115</v>
      </c>
      <c r="H44" s="15"/>
    </row>
    <row r="45" spans="1:8" ht="15">
      <c r="A45" s="25" t="s">
        <v>76</v>
      </c>
      <c r="B45" s="27" t="s">
        <v>134</v>
      </c>
      <c r="C45" s="20">
        <v>3</v>
      </c>
      <c r="D45" s="28" t="s">
        <v>14</v>
      </c>
      <c r="E45" s="29"/>
      <c r="F45" s="4">
        <f aca="true" t="shared" si="19" ref="F45">E45*C45</f>
        <v>0</v>
      </c>
      <c r="G45" s="19" t="s">
        <v>240</v>
      </c>
      <c r="H45" s="15"/>
    </row>
    <row r="46" spans="1:8" ht="15">
      <c r="A46" s="25" t="s">
        <v>77</v>
      </c>
      <c r="B46" s="27" t="s">
        <v>135</v>
      </c>
      <c r="C46" s="20">
        <v>5</v>
      </c>
      <c r="D46" s="28" t="s">
        <v>14</v>
      </c>
      <c r="E46" s="29"/>
      <c r="F46" s="4">
        <f aca="true" t="shared" si="20" ref="F46">E46*C46</f>
        <v>0</v>
      </c>
      <c r="G46" s="19" t="s">
        <v>164</v>
      </c>
      <c r="H46" s="15"/>
    </row>
    <row r="47" spans="1:8" ht="33.75">
      <c r="A47" s="25" t="s">
        <v>78</v>
      </c>
      <c r="B47" s="27" t="s">
        <v>163</v>
      </c>
      <c r="C47" s="20">
        <v>1</v>
      </c>
      <c r="D47" s="28" t="s">
        <v>14</v>
      </c>
      <c r="E47" s="29"/>
      <c r="F47" s="4">
        <f aca="true" t="shared" si="21" ref="F47:F48">E47*C47</f>
        <v>0</v>
      </c>
      <c r="G47" s="19" t="s">
        <v>225</v>
      </c>
      <c r="H47" s="15"/>
    </row>
    <row r="48" spans="1:8" ht="22.5">
      <c r="A48" s="25" t="s">
        <v>82</v>
      </c>
      <c r="B48" s="23" t="s">
        <v>161</v>
      </c>
      <c r="C48" s="20">
        <v>1</v>
      </c>
      <c r="D48" s="28" t="s">
        <v>13</v>
      </c>
      <c r="E48" s="29"/>
      <c r="F48" s="4">
        <f t="shared" si="21"/>
        <v>0</v>
      </c>
      <c r="G48" s="19" t="s">
        <v>165</v>
      </c>
      <c r="H48" s="15"/>
    </row>
    <row r="49" spans="1:8" ht="33.75">
      <c r="A49" s="25" t="s">
        <v>83</v>
      </c>
      <c r="B49" s="27" t="s">
        <v>119</v>
      </c>
      <c r="C49" s="20">
        <v>2</v>
      </c>
      <c r="D49" s="28" t="s">
        <v>14</v>
      </c>
      <c r="E49" s="29"/>
      <c r="F49" s="4">
        <f aca="true" t="shared" si="22" ref="F49:F50">E49*C49</f>
        <v>0</v>
      </c>
      <c r="G49" s="19" t="s">
        <v>152</v>
      </c>
      <c r="H49" s="15"/>
    </row>
    <row r="50" spans="1:8" ht="33.75">
      <c r="A50" s="25" t="s">
        <v>84</v>
      </c>
      <c r="B50" s="27" t="s">
        <v>197</v>
      </c>
      <c r="C50" s="20">
        <v>4</v>
      </c>
      <c r="D50" s="28" t="s">
        <v>14</v>
      </c>
      <c r="E50" s="29"/>
      <c r="F50" s="4">
        <f t="shared" si="22"/>
        <v>0</v>
      </c>
      <c r="G50" s="19" t="s">
        <v>198</v>
      </c>
      <c r="H50" s="15"/>
    </row>
    <row r="51" spans="1:8" ht="22.5">
      <c r="A51" s="25" t="s">
        <v>85</v>
      </c>
      <c r="B51" s="27" t="s">
        <v>133</v>
      </c>
      <c r="C51" s="20">
        <v>2</v>
      </c>
      <c r="D51" s="28" t="s">
        <v>14</v>
      </c>
      <c r="E51" s="29"/>
      <c r="F51" s="4">
        <f aca="true" t="shared" si="23" ref="F51:F54">E51*C51</f>
        <v>0</v>
      </c>
      <c r="G51" s="19" t="s">
        <v>234</v>
      </c>
      <c r="H51" s="15"/>
    </row>
    <row r="52" spans="1:8" ht="15">
      <c r="A52" s="25" t="s">
        <v>86</v>
      </c>
      <c r="B52" s="27" t="s">
        <v>159</v>
      </c>
      <c r="C52" s="20">
        <v>1</v>
      </c>
      <c r="D52" s="28" t="s">
        <v>13</v>
      </c>
      <c r="E52" s="29"/>
      <c r="F52" s="4">
        <f t="shared" si="23"/>
        <v>0</v>
      </c>
      <c r="G52" s="34" t="s">
        <v>160</v>
      </c>
      <c r="H52" s="35"/>
    </row>
    <row r="53" spans="1:8" ht="22.5">
      <c r="A53" s="25" t="s">
        <v>87</v>
      </c>
      <c r="B53" s="24" t="s">
        <v>20</v>
      </c>
      <c r="C53" s="20">
        <v>5</v>
      </c>
      <c r="D53" s="20" t="s">
        <v>14</v>
      </c>
      <c r="E53" s="4"/>
      <c r="F53" s="4">
        <f t="shared" si="23"/>
        <v>0</v>
      </c>
      <c r="G53" s="19" t="s">
        <v>22</v>
      </c>
      <c r="H53" s="17"/>
    </row>
    <row r="54" spans="1:8" ht="15">
      <c r="A54" s="25" t="s">
        <v>88</v>
      </c>
      <c r="B54" s="23" t="s">
        <v>17</v>
      </c>
      <c r="C54" s="20">
        <v>1</v>
      </c>
      <c r="D54" s="20" t="s">
        <v>14</v>
      </c>
      <c r="E54" s="4"/>
      <c r="F54" s="4">
        <f t="shared" si="23"/>
        <v>0</v>
      </c>
      <c r="G54" s="19" t="s">
        <v>191</v>
      </c>
      <c r="H54" s="17"/>
    </row>
    <row r="55" spans="1:8" ht="45">
      <c r="A55" s="25" t="s">
        <v>111</v>
      </c>
      <c r="B55" s="24" t="s">
        <v>112</v>
      </c>
      <c r="C55" s="20">
        <v>6</v>
      </c>
      <c r="D55" s="20" t="s">
        <v>14</v>
      </c>
      <c r="E55" s="4"/>
      <c r="F55" s="4">
        <f aca="true" t="shared" si="24" ref="F55">E55*C55</f>
        <v>0</v>
      </c>
      <c r="G55" s="19" t="s">
        <v>166</v>
      </c>
      <c r="H55" s="15"/>
    </row>
    <row r="56" spans="1:8" ht="33.75">
      <c r="A56" s="25" t="s">
        <v>204</v>
      </c>
      <c r="B56" s="27" t="s">
        <v>205</v>
      </c>
      <c r="C56" s="20">
        <v>9</v>
      </c>
      <c r="D56" s="20" t="s">
        <v>14</v>
      </c>
      <c r="E56" s="4"/>
      <c r="F56" s="4">
        <f aca="true" t="shared" si="25" ref="F56">E56*C56</f>
        <v>0</v>
      </c>
      <c r="G56" s="19" t="s">
        <v>206</v>
      </c>
      <c r="H56" s="15"/>
    </row>
    <row r="57" spans="1:8" ht="45">
      <c r="A57" s="25" t="s">
        <v>136</v>
      </c>
      <c r="B57" s="27" t="s">
        <v>158</v>
      </c>
      <c r="C57" s="20">
        <v>1</v>
      </c>
      <c r="D57" s="20" t="s">
        <v>14</v>
      </c>
      <c r="E57" s="4"/>
      <c r="F57" s="4">
        <f aca="true" t="shared" si="26" ref="F57:F58">E57*C57</f>
        <v>0</v>
      </c>
      <c r="G57" s="19" t="s">
        <v>224</v>
      </c>
      <c r="H57" s="15"/>
    </row>
    <row r="58" spans="1:8" ht="33.75">
      <c r="A58" s="25" t="s">
        <v>137</v>
      </c>
      <c r="B58" s="27" t="s">
        <v>210</v>
      </c>
      <c r="C58" s="20">
        <v>1</v>
      </c>
      <c r="D58" s="28" t="s">
        <v>14</v>
      </c>
      <c r="E58" s="29"/>
      <c r="F58" s="4">
        <f t="shared" si="26"/>
        <v>0</v>
      </c>
      <c r="G58" s="19" t="s">
        <v>211</v>
      </c>
      <c r="H58" s="15"/>
    </row>
    <row r="59" spans="1:8" ht="15">
      <c r="A59" s="25" t="s">
        <v>138</v>
      </c>
      <c r="B59" s="27"/>
      <c r="C59" s="20"/>
      <c r="D59" s="20"/>
      <c r="E59" s="4"/>
      <c r="F59" s="4"/>
      <c r="G59" s="19"/>
      <c r="H59" s="15"/>
    </row>
    <row r="60" spans="1:8" ht="45">
      <c r="A60" s="25" t="s">
        <v>139</v>
      </c>
      <c r="B60" s="27" t="s">
        <v>132</v>
      </c>
      <c r="C60" s="20">
        <v>6</v>
      </c>
      <c r="D60" s="28" t="s">
        <v>14</v>
      </c>
      <c r="E60" s="29"/>
      <c r="F60" s="4">
        <f aca="true" t="shared" si="27" ref="F60:F66">E60*C60</f>
        <v>0</v>
      </c>
      <c r="G60" s="19" t="s">
        <v>239</v>
      </c>
      <c r="H60" s="15"/>
    </row>
    <row r="61" spans="1:8" ht="15">
      <c r="A61" s="25" t="s">
        <v>140</v>
      </c>
      <c r="B61" s="27" t="s">
        <v>79</v>
      </c>
      <c r="C61" s="20">
        <v>4</v>
      </c>
      <c r="D61" s="28" t="s">
        <v>14</v>
      </c>
      <c r="E61" s="29"/>
      <c r="F61" s="4">
        <f t="shared" si="27"/>
        <v>0</v>
      </c>
      <c r="G61" s="19" t="s">
        <v>124</v>
      </c>
      <c r="H61" s="15"/>
    </row>
    <row r="62" spans="1:8" ht="15">
      <c r="A62" s="25" t="s">
        <v>141</v>
      </c>
      <c r="B62" s="27" t="s">
        <v>122</v>
      </c>
      <c r="C62" s="20">
        <v>4</v>
      </c>
      <c r="D62" s="28" t="s">
        <v>14</v>
      </c>
      <c r="E62" s="29"/>
      <c r="F62" s="4">
        <f t="shared" si="27"/>
        <v>0</v>
      </c>
      <c r="G62" s="19" t="s">
        <v>120</v>
      </c>
      <c r="H62" s="15"/>
    </row>
    <row r="63" spans="1:8" ht="15">
      <c r="A63" s="25" t="s">
        <v>142</v>
      </c>
      <c r="B63" s="27" t="s">
        <v>123</v>
      </c>
      <c r="C63" s="20">
        <v>4</v>
      </c>
      <c r="D63" s="28" t="s">
        <v>14</v>
      </c>
      <c r="E63" s="29"/>
      <c r="F63" s="4">
        <f t="shared" si="27"/>
        <v>0</v>
      </c>
      <c r="G63" s="19" t="s">
        <v>121</v>
      </c>
      <c r="H63" s="15"/>
    </row>
    <row r="64" spans="1:8" ht="22.5">
      <c r="A64" s="25" t="s">
        <v>143</v>
      </c>
      <c r="B64" s="27" t="s">
        <v>80</v>
      </c>
      <c r="C64" s="20">
        <v>4</v>
      </c>
      <c r="D64" s="20" t="s">
        <v>14</v>
      </c>
      <c r="E64" s="4"/>
      <c r="F64" s="4">
        <f t="shared" si="27"/>
        <v>0</v>
      </c>
      <c r="G64" s="19" t="s">
        <v>125</v>
      </c>
      <c r="H64" s="15"/>
    </row>
    <row r="65" spans="1:8" ht="15">
      <c r="A65" s="25" t="s">
        <v>144</v>
      </c>
      <c r="B65" s="27" t="s">
        <v>126</v>
      </c>
      <c r="C65" s="20">
        <v>14</v>
      </c>
      <c r="D65" s="20" t="s">
        <v>14</v>
      </c>
      <c r="E65" s="4"/>
      <c r="F65" s="4">
        <f t="shared" si="27"/>
        <v>0</v>
      </c>
      <c r="G65" s="19" t="s">
        <v>127</v>
      </c>
      <c r="H65" s="15"/>
    </row>
    <row r="66" spans="1:8" ht="33.75">
      <c r="A66" s="25" t="s">
        <v>145</v>
      </c>
      <c r="B66" s="27" t="s">
        <v>81</v>
      </c>
      <c r="C66" s="20">
        <v>1</v>
      </c>
      <c r="D66" s="20" t="s">
        <v>14</v>
      </c>
      <c r="E66" s="4"/>
      <c r="F66" s="4">
        <f t="shared" si="27"/>
        <v>0</v>
      </c>
      <c r="G66" s="19" t="s">
        <v>237</v>
      </c>
      <c r="H66" s="15"/>
    </row>
    <row r="67" spans="1:8" ht="78.75">
      <c r="A67" s="25" t="s">
        <v>146</v>
      </c>
      <c r="B67" s="27" t="s">
        <v>129</v>
      </c>
      <c r="C67" s="20">
        <v>1</v>
      </c>
      <c r="D67" s="20" t="s">
        <v>14</v>
      </c>
      <c r="E67" s="4"/>
      <c r="F67" s="4">
        <f aca="true" t="shared" si="28" ref="F67:F69">E67*C67</f>
        <v>0</v>
      </c>
      <c r="G67" s="19" t="s">
        <v>128</v>
      </c>
      <c r="H67" s="15"/>
    </row>
    <row r="68" spans="1:8" ht="90">
      <c r="A68" s="25" t="s">
        <v>151</v>
      </c>
      <c r="B68" s="27" t="s">
        <v>130</v>
      </c>
      <c r="C68" s="20">
        <v>1</v>
      </c>
      <c r="D68" s="20" t="s">
        <v>14</v>
      </c>
      <c r="E68" s="4"/>
      <c r="F68" s="4">
        <f t="shared" si="28"/>
        <v>0</v>
      </c>
      <c r="G68" s="19" t="s">
        <v>131</v>
      </c>
      <c r="H68" s="15"/>
    </row>
    <row r="69" spans="1:8" ht="15">
      <c r="A69" s="25" t="s">
        <v>153</v>
      </c>
      <c r="B69" s="27" t="s">
        <v>113</v>
      </c>
      <c r="C69" s="20">
        <v>1</v>
      </c>
      <c r="D69" s="20" t="s">
        <v>13</v>
      </c>
      <c r="E69" s="4"/>
      <c r="F69" s="4">
        <f t="shared" si="28"/>
        <v>0</v>
      </c>
      <c r="G69" s="19"/>
      <c r="H69" s="15"/>
    </row>
    <row r="70" spans="1:8" ht="15">
      <c r="A70" s="25" t="s">
        <v>156</v>
      </c>
      <c r="B70" s="27" t="s">
        <v>155</v>
      </c>
      <c r="C70" s="20">
        <v>1</v>
      </c>
      <c r="D70" s="20" t="s">
        <v>13</v>
      </c>
      <c r="E70" s="4"/>
      <c r="F70" s="4">
        <f aca="true" t="shared" si="29" ref="F70">E70*C70</f>
        <v>0</v>
      </c>
      <c r="G70" s="19"/>
      <c r="H70" s="15"/>
    </row>
    <row r="71" spans="1:8" ht="45">
      <c r="A71" s="25" t="s">
        <v>192</v>
      </c>
      <c r="B71" s="27" t="s">
        <v>194</v>
      </c>
      <c r="C71" s="20">
        <v>8</v>
      </c>
      <c r="D71" s="20" t="s">
        <v>13</v>
      </c>
      <c r="E71" s="4"/>
      <c r="F71" s="4">
        <f aca="true" t="shared" si="30" ref="F71">E71*C71</f>
        <v>0</v>
      </c>
      <c r="G71" s="19" t="s">
        <v>193</v>
      </c>
      <c r="H71" s="15"/>
    </row>
    <row r="72" spans="1:8" ht="45">
      <c r="A72" s="25" t="s">
        <v>215</v>
      </c>
      <c r="B72" s="27" t="s">
        <v>216</v>
      </c>
      <c r="C72" s="20">
        <v>4</v>
      </c>
      <c r="D72" s="20" t="s">
        <v>13</v>
      </c>
      <c r="E72" s="4"/>
      <c r="F72" s="4">
        <f aca="true" t="shared" si="31" ref="F72">E72*C72</f>
        <v>0</v>
      </c>
      <c r="G72" s="19" t="s">
        <v>217</v>
      </c>
      <c r="H72" s="15"/>
    </row>
    <row r="73" spans="1:8" ht="22.5">
      <c r="A73" s="25" t="s">
        <v>220</v>
      </c>
      <c r="B73" s="27" t="s">
        <v>219</v>
      </c>
      <c r="C73" s="20">
        <v>4</v>
      </c>
      <c r="D73" s="20" t="s">
        <v>13</v>
      </c>
      <c r="E73" s="4"/>
      <c r="F73" s="4">
        <f aca="true" t="shared" si="32" ref="F73">E73*C73</f>
        <v>0</v>
      </c>
      <c r="G73" s="19" t="s">
        <v>218</v>
      </c>
      <c r="H73" s="15"/>
    </row>
    <row r="74" spans="1:8" ht="22.5">
      <c r="A74" s="25" t="s">
        <v>221</v>
      </c>
      <c r="B74" s="27" t="s">
        <v>222</v>
      </c>
      <c r="C74" s="20">
        <v>1</v>
      </c>
      <c r="D74" s="20" t="s">
        <v>13</v>
      </c>
      <c r="E74" s="4"/>
      <c r="F74" s="4">
        <f aca="true" t="shared" si="33" ref="F74">E74*C74</f>
        <v>0</v>
      </c>
      <c r="G74" s="19" t="s">
        <v>223</v>
      </c>
      <c r="H74" s="15"/>
    </row>
    <row r="75" spans="1:8" ht="15">
      <c r="A75" s="25" t="s">
        <v>228</v>
      </c>
      <c r="B75" s="27" t="s">
        <v>229</v>
      </c>
      <c r="C75" s="20">
        <v>2</v>
      </c>
      <c r="D75" s="20" t="s">
        <v>13</v>
      </c>
      <c r="E75" s="4"/>
      <c r="F75" s="4">
        <f aca="true" t="shared" si="34" ref="F75">E75*C75</f>
        <v>0</v>
      </c>
      <c r="G75" s="19" t="s">
        <v>230</v>
      </c>
      <c r="H75" s="15"/>
    </row>
    <row r="76" spans="1:8" ht="15">
      <c r="A76" s="25"/>
      <c r="B76" s="24"/>
      <c r="C76" s="20"/>
      <c r="D76" s="20"/>
      <c r="E76" s="4"/>
      <c r="F76" s="4"/>
      <c r="G76" s="16"/>
      <c r="H76" s="17"/>
    </row>
    <row r="77" spans="1:8" ht="15" customHeight="1">
      <c r="A77" s="25" t="s">
        <v>90</v>
      </c>
      <c r="B77" s="24" t="s">
        <v>150</v>
      </c>
      <c r="C77" s="20">
        <v>9</v>
      </c>
      <c r="D77" s="20" t="s">
        <v>14</v>
      </c>
      <c r="E77" s="4"/>
      <c r="F77" s="4">
        <f aca="true" t="shared" si="35" ref="F77">E77*C77</f>
        <v>0</v>
      </c>
      <c r="G77" s="16"/>
      <c r="H77" s="17"/>
    </row>
    <row r="78" spans="1:8" ht="15" customHeight="1">
      <c r="A78" s="25" t="s">
        <v>91</v>
      </c>
      <c r="B78" s="24" t="s">
        <v>95</v>
      </c>
      <c r="C78" s="20">
        <v>11</v>
      </c>
      <c r="D78" s="20" t="s">
        <v>14</v>
      </c>
      <c r="E78" s="4"/>
      <c r="F78" s="4">
        <f aca="true" t="shared" si="36" ref="F78:F81">E78*C78</f>
        <v>0</v>
      </c>
      <c r="G78" s="16"/>
      <c r="H78" s="17"/>
    </row>
    <row r="79" spans="1:8" ht="15" customHeight="1">
      <c r="A79" s="25" t="s">
        <v>92</v>
      </c>
      <c r="B79" s="24" t="s">
        <v>96</v>
      </c>
      <c r="C79" s="20">
        <v>1</v>
      </c>
      <c r="D79" s="20" t="s">
        <v>14</v>
      </c>
      <c r="E79" s="4"/>
      <c r="F79" s="4">
        <f aca="true" t="shared" si="37" ref="F79">E79*C79</f>
        <v>0</v>
      </c>
      <c r="G79" s="16"/>
      <c r="H79" s="17"/>
    </row>
    <row r="80" spans="1:8" ht="15" customHeight="1">
      <c r="A80" s="25" t="s">
        <v>93</v>
      </c>
      <c r="B80" s="24" t="s">
        <v>97</v>
      </c>
      <c r="C80" s="20">
        <v>1</v>
      </c>
      <c r="D80" s="20" t="s">
        <v>14</v>
      </c>
      <c r="E80" s="4"/>
      <c r="F80" s="4">
        <f t="shared" si="36"/>
        <v>0</v>
      </c>
      <c r="G80" s="16"/>
      <c r="H80" s="17"/>
    </row>
    <row r="81" spans="1:8" ht="15" customHeight="1">
      <c r="A81" s="25" t="s">
        <v>94</v>
      </c>
      <c r="B81" s="24" t="s">
        <v>98</v>
      </c>
      <c r="C81" s="20">
        <v>3</v>
      </c>
      <c r="D81" s="20" t="s">
        <v>14</v>
      </c>
      <c r="E81" s="4"/>
      <c r="F81" s="4">
        <f t="shared" si="36"/>
        <v>0</v>
      </c>
      <c r="G81" s="16"/>
      <c r="H81" s="17"/>
    </row>
    <row r="82" spans="1:8" ht="15" customHeight="1">
      <c r="A82" s="25" t="s">
        <v>100</v>
      </c>
      <c r="B82" s="24" t="s">
        <v>99</v>
      </c>
      <c r="C82" s="20">
        <v>4</v>
      </c>
      <c r="D82" s="20" t="s">
        <v>14</v>
      </c>
      <c r="E82" s="4"/>
      <c r="F82" s="4">
        <f aca="true" t="shared" si="38" ref="F82:F83">E82*C82</f>
        <v>0</v>
      </c>
      <c r="G82" s="16"/>
      <c r="H82" s="17"/>
    </row>
    <row r="83" spans="1:8" ht="15" customHeight="1">
      <c r="A83" s="25" t="s">
        <v>101</v>
      </c>
      <c r="B83" s="24" t="s">
        <v>102</v>
      </c>
      <c r="C83" s="20">
        <v>2</v>
      </c>
      <c r="D83" s="20" t="s">
        <v>14</v>
      </c>
      <c r="E83" s="4"/>
      <c r="F83" s="4">
        <f t="shared" si="38"/>
        <v>0</v>
      </c>
      <c r="G83" s="16"/>
      <c r="H83" s="17"/>
    </row>
    <row r="84" spans="1:8" ht="33.75">
      <c r="A84" s="25" t="s">
        <v>147</v>
      </c>
      <c r="B84" s="23" t="s">
        <v>148</v>
      </c>
      <c r="C84" s="20">
        <v>2</v>
      </c>
      <c r="D84" s="20" t="s">
        <v>14</v>
      </c>
      <c r="E84" s="4"/>
      <c r="F84" s="4">
        <f aca="true" t="shared" si="39" ref="F84">E84*C84</f>
        <v>0</v>
      </c>
      <c r="G84" s="16"/>
      <c r="H84" s="17"/>
    </row>
    <row r="85" spans="1:8" ht="15" customHeight="1">
      <c r="A85" s="25"/>
      <c r="B85" s="24"/>
      <c r="C85" s="20"/>
      <c r="D85" s="20"/>
      <c r="E85" s="4"/>
      <c r="F85" s="4"/>
      <c r="G85" s="16"/>
      <c r="H85" s="17"/>
    </row>
    <row r="86" spans="1:8" ht="15" customHeight="1">
      <c r="A86" s="25" t="s">
        <v>104</v>
      </c>
      <c r="B86" s="24" t="s">
        <v>103</v>
      </c>
      <c r="C86" s="20">
        <v>15</v>
      </c>
      <c r="D86" s="20" t="s">
        <v>13</v>
      </c>
      <c r="E86" s="4"/>
      <c r="F86" s="4">
        <f aca="true" t="shared" si="40" ref="F86">E86*C86</f>
        <v>0</v>
      </c>
      <c r="G86" s="16"/>
      <c r="H86" s="17"/>
    </row>
    <row r="87" spans="1:8" ht="15" customHeight="1">
      <c r="A87" s="25" t="s">
        <v>105</v>
      </c>
      <c r="B87" s="24" t="s">
        <v>107</v>
      </c>
      <c r="C87" s="20">
        <v>7</v>
      </c>
      <c r="D87" s="20" t="s">
        <v>13</v>
      </c>
      <c r="E87" s="4"/>
      <c r="F87" s="4">
        <f aca="true" t="shared" si="41" ref="F87:F88">E87*C87</f>
        <v>0</v>
      </c>
      <c r="G87" s="16"/>
      <c r="H87" s="17"/>
    </row>
    <row r="88" spans="1:8" ht="15" customHeight="1">
      <c r="A88" s="25" t="s">
        <v>106</v>
      </c>
      <c r="B88" s="24" t="s">
        <v>108</v>
      </c>
      <c r="C88" s="20">
        <v>12</v>
      </c>
      <c r="D88" s="20" t="s">
        <v>13</v>
      </c>
      <c r="E88" s="4"/>
      <c r="F88" s="4">
        <f t="shared" si="41"/>
        <v>0</v>
      </c>
      <c r="G88" s="16"/>
      <c r="H88" s="17"/>
    </row>
    <row r="89" spans="1:8" ht="15" customHeight="1">
      <c r="A89" s="25" t="s">
        <v>154</v>
      </c>
      <c r="B89" s="24" t="s">
        <v>231</v>
      </c>
      <c r="C89" s="20">
        <v>1000</v>
      </c>
      <c r="D89" s="20" t="s">
        <v>171</v>
      </c>
      <c r="E89" s="4"/>
      <c r="F89" s="4">
        <f aca="true" t="shared" si="42" ref="F89:F91">E89*C89</f>
        <v>0</v>
      </c>
      <c r="G89" s="16" t="s">
        <v>172</v>
      </c>
      <c r="H89" s="17"/>
    </row>
    <row r="90" spans="1:8" ht="15" customHeight="1">
      <c r="A90" s="25" t="s">
        <v>167</v>
      </c>
      <c r="B90" s="24" t="s">
        <v>169</v>
      </c>
      <c r="C90" s="20">
        <v>300</v>
      </c>
      <c r="D90" s="20" t="s">
        <v>171</v>
      </c>
      <c r="E90" s="4"/>
      <c r="F90" s="4">
        <f aca="true" t="shared" si="43" ref="F90">E90*C90</f>
        <v>0</v>
      </c>
      <c r="G90" s="16" t="s">
        <v>173</v>
      </c>
      <c r="H90" s="17"/>
    </row>
    <row r="91" spans="1:8" ht="15" customHeight="1">
      <c r="A91" s="25" t="s">
        <v>170</v>
      </c>
      <c r="B91" s="24" t="s">
        <v>168</v>
      </c>
      <c r="C91" s="20">
        <v>500</v>
      </c>
      <c r="D91" s="20" t="s">
        <v>171</v>
      </c>
      <c r="E91" s="4"/>
      <c r="F91" s="4">
        <f t="shared" si="42"/>
        <v>0</v>
      </c>
      <c r="G91" s="16" t="s">
        <v>174</v>
      </c>
      <c r="H91" s="17"/>
    </row>
    <row r="92" spans="1:8" ht="15" customHeight="1">
      <c r="A92" s="25"/>
      <c r="B92" s="24"/>
      <c r="C92" s="20"/>
      <c r="D92" s="20"/>
      <c r="E92" s="4"/>
      <c r="F92" s="4"/>
      <c r="G92" s="16"/>
      <c r="H92" s="17"/>
    </row>
    <row r="93" spans="1:8" s="18" customFormat="1" ht="24" customHeight="1">
      <c r="A93" s="25"/>
      <c r="B93" s="23"/>
      <c r="C93" s="20"/>
      <c r="D93" s="20"/>
      <c r="E93" s="4"/>
      <c r="F93" s="36">
        <f>SUM(F10:F92)</f>
        <v>0</v>
      </c>
      <c r="G93" s="16"/>
      <c r="H93" s="37" t="s">
        <v>21</v>
      </c>
    </row>
    <row r="94" spans="1:8" ht="15">
      <c r="A94" s="26"/>
      <c r="B94" s="26"/>
      <c r="C94" s="26"/>
      <c r="D94" s="26"/>
      <c r="E94" s="26"/>
      <c r="F94" s="26"/>
      <c r="G94" s="26"/>
      <c r="H94" s="26"/>
    </row>
    <row r="95" spans="1:8" ht="15">
      <c r="A95" s="26"/>
      <c r="B95" s="26"/>
      <c r="C95" s="26"/>
      <c r="D95" s="26"/>
      <c r="E95" s="26"/>
      <c r="F95" s="38"/>
      <c r="G95" s="26"/>
      <c r="H95" s="26"/>
    </row>
    <row r="96" spans="1:8" ht="15">
      <c r="A96" s="26"/>
      <c r="B96" s="26"/>
      <c r="C96" s="26"/>
      <c r="D96" s="26"/>
      <c r="E96" s="26"/>
      <c r="F96" s="39"/>
      <c r="G96" s="26"/>
      <c r="H96" s="26"/>
    </row>
    <row r="97" spans="1:8" ht="15">
      <c r="A97" s="18"/>
      <c r="B97" s="18"/>
      <c r="C97" s="18"/>
      <c r="D97" s="18"/>
      <c r="E97" s="18"/>
      <c r="F97" s="21"/>
      <c r="G97" s="18"/>
      <c r="H97" s="18"/>
    </row>
    <row r="98" ht="15">
      <c r="G98" s="22"/>
    </row>
  </sheetData>
  <printOptions horizontalCentered="1"/>
  <pageMargins left="0.7" right="0.7" top="0.75" bottom="0.75" header="0.3" footer="0.3"/>
  <pageSetup fitToHeight="0" fitToWidth="1" horizontalDpi="600" verticalDpi="600" orientation="landscape" paperSize="9" scale="68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Regneri</dc:creator>
  <cp:keywords/>
  <dc:description/>
  <cp:lastModifiedBy>Windows User</cp:lastModifiedBy>
  <cp:lastPrinted>2020-02-19T20:03:42Z</cp:lastPrinted>
  <dcterms:created xsi:type="dcterms:W3CDTF">2013-07-18T13:10:46Z</dcterms:created>
  <dcterms:modified xsi:type="dcterms:W3CDTF">2021-04-15T06:21:17Z</dcterms:modified>
  <cp:category/>
  <cp:version/>
  <cp:contentType/>
  <cp:contentStatus/>
</cp:coreProperties>
</file>