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<sst xmlns="http://schemas.openxmlformats.org/spreadsheetml/2006/main" count="58" uniqueCount="53">
  <si>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</si>
  <si>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</si>
  <si>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</si>
  <si>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</si>
  <si>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</si>
  <si>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</si>
  <si>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</si>
  <si>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</si>
  <si>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</si>
  <si>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</si>
  <si>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Externí HDD 1TB</t>
  </si>
  <si>
    <t>Bezdrátový set klávesnice, myš</t>
  </si>
  <si>
    <t>Část 1 - Centrum informačních technologií</t>
  </si>
  <si>
    <t>Část 2 - Rektorát</t>
  </si>
  <si>
    <t>Notebook 15,6"</t>
  </si>
  <si>
    <t>Výkonný notebook 15,6"</t>
  </si>
  <si>
    <t>Notebook 14"</t>
  </si>
  <si>
    <t>Notebook 13,3"</t>
  </si>
  <si>
    <t>Notebook 13,3" – 13,5“</t>
  </si>
  <si>
    <t>Konvertibilní dotykový notebook 13,3" – 13,5“</t>
  </si>
  <si>
    <t>Notebook 13,3“</t>
  </si>
  <si>
    <t>LCD monitor 24“</t>
  </si>
  <si>
    <t>LCD monitor 27“</t>
  </si>
  <si>
    <t>USB Webkamera</t>
  </si>
  <si>
    <t>Tablet</t>
  </si>
  <si>
    <t>Dokovací stanice k NB</t>
  </si>
  <si>
    <t>Tiskárna</t>
  </si>
  <si>
    <t>Barevná multifunkční laserová tiskárna</t>
  </si>
  <si>
    <t>Brašna k NB 15,6“</t>
  </si>
  <si>
    <t>1.1</t>
  </si>
  <si>
    <t>1.3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</si>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</sst>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 topLeftCell="A1">
      <selection activeCell="G28" sqref="G28"/>
    </sheetView>
  </sheetViews>
  <sheetFormatPr defaultColWidth="9.140625" defaultRowHeight="15"/>
  <cols>
    <col min="1" max="1" width="8.7109375" style="11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7"/>
    </row>
    <row r="2" spans="5:8" ht="15.75" thickBot="1">
      <c r="E2" s="2"/>
      <c r="F2" s="2"/>
      <c r="G2" s="2"/>
      <c r="H2" s="17"/>
    </row>
    <row r="3" spans="1:8" ht="52.5" thickBot="1">
      <c r="A3" s="12" t="s">
        <v>0</v>
      </c>
      <c r="B3" s="5" t="s">
        <v>1</v>
      </c>
      <c r="C3" s="5" t="s">
        <v>2</v>
      </c>
      <c r="D3" s="14" t="s">
        <v>3</v>
      </c>
      <c r="E3" s="4" t="s">
        <v>6</v>
      </c>
      <c r="F3" s="4" t="s">
        <v>8</v>
      </c>
      <c r="G3" s="6" t="s">
        <v>4</v>
      </c>
      <c r="H3" s="18" t="s">
        <v>5</v>
      </c>
    </row>
    <row r="4" spans="1:8" ht="15">
      <c r="A4" s="33" t="s">
        <v>12</v>
      </c>
      <c r="B4" s="34"/>
      <c r="C4" s="34"/>
      <c r="D4" s="34"/>
      <c r="E4" s="34"/>
      <c r="F4" s="34"/>
      <c r="G4" s="34"/>
      <c r="H4" s="35"/>
    </row>
    <row r="5" spans="1:8" ht="15">
      <c r="A5" s="25" t="s">
        <v>29</v>
      </c>
      <c r="B5" s="28" t="s">
        <v>52</v>
      </c>
      <c r="C5" s="3">
        <v>1</v>
      </c>
      <c r="D5" s="26">
        <v>30000</v>
      </c>
      <c r="E5" s="10">
        <v>0</v>
      </c>
      <c r="F5" s="10">
        <f>SUM(E5/1.21)</f>
        <v>0</v>
      </c>
      <c r="G5" s="8">
        <f>SUM(C5*E5)</f>
        <v>0</v>
      </c>
      <c r="H5" s="16">
        <f>SUM(G5/1.21)</f>
        <v>0</v>
      </c>
    </row>
    <row r="6" spans="1:8" ht="15">
      <c r="A6" s="25" t="s">
        <v>31</v>
      </c>
      <c r="B6" s="29" t="s">
        <v>52</v>
      </c>
      <c r="C6" s="3">
        <v>1</v>
      </c>
      <c r="D6" s="8">
        <v>38000</v>
      </c>
      <c r="E6" s="16">
        <v>0</v>
      </c>
      <c r="F6" s="10">
        <f>SUM(E6/1.21)</f>
        <v>0</v>
      </c>
      <c r="G6" s="8">
        <f aca="true" t="shared" si="0" ref="G6:G18">SUM(C6*E6)</f>
        <v>0</v>
      </c>
      <c r="H6" s="16">
        <f aca="true" t="shared" si="1" ref="H6:H18">SUM(G6/1.21)</f>
        <v>0</v>
      </c>
    </row>
    <row r="7" spans="1:8" ht="15">
      <c r="A7" s="25" t="s">
        <v>30</v>
      </c>
      <c r="B7" s="29" t="s">
        <v>52</v>
      </c>
      <c r="C7" s="3">
        <v>1</v>
      </c>
      <c r="D7" s="8">
        <v>30000</v>
      </c>
      <c r="E7" s="16">
        <v>0</v>
      </c>
      <c r="F7" s="10">
        <f>SUM(E7/1.21)</f>
        <v>0</v>
      </c>
      <c r="G7" s="8">
        <f t="shared" si="0"/>
        <v>0</v>
      </c>
      <c r="H7" s="16">
        <f t="shared" si="1"/>
        <v>0</v>
      </c>
    </row>
    <row r="8" spans="1:8" ht="15">
      <c r="A8" s="36" t="s">
        <v>13</v>
      </c>
      <c r="B8" s="37"/>
      <c r="C8" s="37"/>
      <c r="D8" s="37"/>
      <c r="E8" s="37"/>
      <c r="F8" s="37"/>
      <c r="G8" s="37"/>
      <c r="H8" s="38"/>
    </row>
    <row r="9" spans="1:8" ht="15">
      <c r="A9" s="25" t="s">
        <v>32</v>
      </c>
      <c r="B9" s="15" t="s">
        <v>14</v>
      </c>
      <c r="C9" s="3">
        <v>3</v>
      </c>
      <c r="D9" s="8">
        <v>21000</v>
      </c>
      <c r="E9" s="16">
        <v>0</v>
      </c>
      <c r="F9" s="10">
        <f>SUM(E9/1.21)</f>
        <v>0</v>
      </c>
      <c r="G9" s="8">
        <f t="shared" si="0"/>
        <v>0</v>
      </c>
      <c r="H9" s="16">
        <f t="shared" si="1"/>
        <v>0</v>
      </c>
    </row>
    <row r="10" spans="1:13" ht="15">
      <c r="A10" s="25" t="s">
        <v>33</v>
      </c>
      <c r="B10" s="15" t="s">
        <v>14</v>
      </c>
      <c r="C10" s="3">
        <v>4</v>
      </c>
      <c r="D10" s="8">
        <v>25000</v>
      </c>
      <c r="E10" s="16">
        <v>0</v>
      </c>
      <c r="F10" s="10">
        <f>SUM(E10/1.21)</f>
        <v>0</v>
      </c>
      <c r="G10" s="8">
        <f t="shared" si="0"/>
        <v>0</v>
      </c>
      <c r="H10" s="16">
        <f t="shared" si="1"/>
        <v>0</v>
      </c>
      <c r="M10" s="13"/>
    </row>
    <row r="11" spans="1:13" ht="15">
      <c r="A11" s="25" t="s">
        <v>34</v>
      </c>
      <c r="B11" s="15" t="s">
        <v>14</v>
      </c>
      <c r="C11" s="3">
        <v>3</v>
      </c>
      <c r="D11" s="8">
        <v>26000</v>
      </c>
      <c r="E11" s="16">
        <v>0</v>
      </c>
      <c r="F11" s="10">
        <f>SUM(E11/1.21)</f>
        <v>0</v>
      </c>
      <c r="G11" s="8">
        <f t="shared" si="0"/>
        <v>0</v>
      </c>
      <c r="H11" s="16">
        <f t="shared" si="1"/>
        <v>0</v>
      </c>
      <c r="M11" s="13"/>
    </row>
    <row r="12" spans="1:13" ht="15">
      <c r="A12" s="25" t="s">
        <v>35</v>
      </c>
      <c r="B12" s="15" t="s">
        <v>15</v>
      </c>
      <c r="C12" s="3">
        <v>1</v>
      </c>
      <c r="D12" s="8">
        <v>40000</v>
      </c>
      <c r="E12" s="16">
        <v>0</v>
      </c>
      <c r="F12" s="10">
        <f>SUM(E12/1.21)</f>
        <v>0</v>
      </c>
      <c r="G12" s="8">
        <f t="shared" si="0"/>
        <v>0</v>
      </c>
      <c r="H12" s="16">
        <f t="shared" si="1"/>
        <v>0</v>
      </c>
      <c r="M12" s="13"/>
    </row>
    <row r="13" spans="1:13" ht="15">
      <c r="A13" s="25" t="s">
        <v>36</v>
      </c>
      <c r="B13" s="15" t="s">
        <v>16</v>
      </c>
      <c r="C13" s="3">
        <v>1</v>
      </c>
      <c r="D13" s="8">
        <v>23000</v>
      </c>
      <c r="E13" s="16">
        <v>0</v>
      </c>
      <c r="F13" s="10">
        <f>SUM(E13/1.21)</f>
        <v>0</v>
      </c>
      <c r="G13" s="8">
        <f t="shared" si="0"/>
        <v>0</v>
      </c>
      <c r="H13" s="16">
        <f t="shared" si="1"/>
        <v>0</v>
      </c>
      <c r="M13" s="13"/>
    </row>
    <row r="14" spans="1:13" ht="15">
      <c r="A14" s="25" t="s">
        <v>37</v>
      </c>
      <c r="B14" s="15" t="s">
        <v>17</v>
      </c>
      <c r="C14" s="3">
        <v>1</v>
      </c>
      <c r="D14" s="8">
        <v>25000</v>
      </c>
      <c r="E14" s="16">
        <v>0</v>
      </c>
      <c r="F14" s="10">
        <f>SUM(E14/1.21)</f>
        <v>0</v>
      </c>
      <c r="G14" s="8">
        <f t="shared" si="0"/>
        <v>0</v>
      </c>
      <c r="H14" s="16">
        <f t="shared" si="1"/>
        <v>0</v>
      </c>
      <c r="M14" s="13"/>
    </row>
    <row r="15" spans="1:13" ht="15">
      <c r="A15" s="25" t="s">
        <v>38</v>
      </c>
      <c r="B15" s="15" t="s">
        <v>18</v>
      </c>
      <c r="C15" s="3">
        <v>1</v>
      </c>
      <c r="D15" s="8">
        <v>30000</v>
      </c>
      <c r="E15" s="16">
        <v>0</v>
      </c>
      <c r="F15" s="10">
        <f>SUM(E15/1.21)</f>
        <v>0</v>
      </c>
      <c r="G15" s="8">
        <f t="shared" si="0"/>
        <v>0</v>
      </c>
      <c r="H15" s="16">
        <f t="shared" si="1"/>
        <v>0</v>
      </c>
      <c r="M15" s="13"/>
    </row>
    <row r="16" spans="1:13" ht="15">
      <c r="A16" s="25" t="s">
        <v>39</v>
      </c>
      <c r="B16" s="15" t="s">
        <v>19</v>
      </c>
      <c r="C16" s="3">
        <v>1</v>
      </c>
      <c r="D16" s="8">
        <v>39000</v>
      </c>
      <c r="E16" s="16">
        <v>0</v>
      </c>
      <c r="F16" s="10">
        <f>SUM(E16/1.21)</f>
        <v>0</v>
      </c>
      <c r="G16" s="8">
        <f t="shared" si="0"/>
        <v>0</v>
      </c>
      <c r="H16" s="16">
        <f t="shared" si="1"/>
        <v>0</v>
      </c>
      <c r="M16" s="13"/>
    </row>
    <row r="17" spans="1:13" ht="15">
      <c r="A17" s="25" t="s">
        <v>40</v>
      </c>
      <c r="B17" s="15" t="s">
        <v>20</v>
      </c>
      <c r="C17" s="3">
        <v>2</v>
      </c>
      <c r="D17" s="27">
        <v>30000</v>
      </c>
      <c r="E17" s="19">
        <v>0</v>
      </c>
      <c r="F17" s="10">
        <f>SUM(E17/1.21)</f>
        <v>0</v>
      </c>
      <c r="G17" s="8">
        <f t="shared" si="0"/>
        <v>0</v>
      </c>
      <c r="H17" s="16">
        <f t="shared" si="1"/>
        <v>0</v>
      </c>
      <c r="M17" s="13"/>
    </row>
    <row r="18" spans="1:13" ht="15">
      <c r="A18" s="25" t="s">
        <v>41</v>
      </c>
      <c r="B18" s="15" t="s">
        <v>20</v>
      </c>
      <c r="C18" s="3">
        <v>1</v>
      </c>
      <c r="D18" s="8">
        <v>39000</v>
      </c>
      <c r="E18" s="16">
        <v>0</v>
      </c>
      <c r="F18" s="10">
        <f>SUM(E18/1.21)</f>
        <v>0</v>
      </c>
      <c r="G18" s="8">
        <f t="shared" si="0"/>
        <v>0</v>
      </c>
      <c r="H18" s="16">
        <f t="shared" si="1"/>
        <v>0</v>
      </c>
      <c r="M18" s="13"/>
    </row>
    <row r="19" spans="1:13" ht="15">
      <c r="A19" s="25" t="s">
        <v>42</v>
      </c>
      <c r="B19" s="15" t="s">
        <v>21</v>
      </c>
      <c r="C19" s="3">
        <v>2</v>
      </c>
      <c r="D19" s="8">
        <v>4500</v>
      </c>
      <c r="E19" s="16">
        <v>0</v>
      </c>
      <c r="F19" s="16">
        <f>SUM(E19/1.21)</f>
        <v>0</v>
      </c>
      <c r="G19" s="16">
        <f>SUM(C19*E19)</f>
        <v>0</v>
      </c>
      <c r="H19" s="16">
        <f>SUM(G19/1.21)</f>
        <v>0</v>
      </c>
      <c r="M19" s="13"/>
    </row>
    <row r="20" spans="1:13" ht="15">
      <c r="A20" s="25" t="s">
        <v>43</v>
      </c>
      <c r="B20" s="15" t="s">
        <v>22</v>
      </c>
      <c r="C20" s="3">
        <v>5</v>
      </c>
      <c r="D20" s="8">
        <v>9000</v>
      </c>
      <c r="E20" s="16">
        <v>0</v>
      </c>
      <c r="F20" s="16">
        <f>SUM(E20/1.21)</f>
        <v>0</v>
      </c>
      <c r="G20" s="16">
        <f aca="true" t="shared" si="2" ref="G20:G28">SUM(C20*E20)</f>
        <v>0</v>
      </c>
      <c r="H20" s="16">
        <f aca="true" t="shared" si="3" ref="H20:H28">SUM(G20/1.21)</f>
        <v>0</v>
      </c>
      <c r="M20" s="13"/>
    </row>
    <row r="21" spans="1:13" ht="15">
      <c r="A21" s="25" t="s">
        <v>44</v>
      </c>
      <c r="B21" s="15" t="s">
        <v>11</v>
      </c>
      <c r="C21" s="3">
        <v>3</v>
      </c>
      <c r="D21" s="8">
        <v>500</v>
      </c>
      <c r="E21" s="16">
        <v>0</v>
      </c>
      <c r="F21" s="16">
        <f>SUM(E21/1.21)</f>
        <v>0</v>
      </c>
      <c r="G21" s="16">
        <f t="shared" si="2"/>
        <v>0</v>
      </c>
      <c r="H21" s="16">
        <f t="shared" si="3"/>
        <v>0</v>
      </c>
      <c r="M21" s="13"/>
    </row>
    <row r="22" spans="1:13" ht="15">
      <c r="A22" s="25" t="s">
        <v>45</v>
      </c>
      <c r="B22" s="15" t="s">
        <v>10</v>
      </c>
      <c r="C22" s="3">
        <v>1</v>
      </c>
      <c r="D22" s="8">
        <v>1400</v>
      </c>
      <c r="E22" s="16">
        <v>0</v>
      </c>
      <c r="F22" s="16">
        <f>SUM(E22/1.21)</f>
        <v>0</v>
      </c>
      <c r="G22" s="16">
        <f t="shared" si="2"/>
        <v>0</v>
      </c>
      <c r="H22" s="16">
        <f t="shared" si="3"/>
        <v>0</v>
      </c>
      <c r="M22" s="13"/>
    </row>
    <row r="23" spans="1:13" ht="15">
      <c r="A23" s="25" t="s">
        <v>46</v>
      </c>
      <c r="B23" s="15" t="s">
        <v>23</v>
      </c>
      <c r="C23" s="3">
        <v>1</v>
      </c>
      <c r="D23" s="8">
        <v>1500</v>
      </c>
      <c r="E23" s="16">
        <v>0</v>
      </c>
      <c r="F23" s="16">
        <f>SUM(E23/1.21)</f>
        <v>0</v>
      </c>
      <c r="G23" s="16">
        <f t="shared" si="2"/>
        <v>0</v>
      </c>
      <c r="H23" s="16">
        <f t="shared" si="3"/>
        <v>0</v>
      </c>
      <c r="M23" s="13"/>
    </row>
    <row r="24" spans="1:13" ht="15">
      <c r="A24" s="25" t="s">
        <v>47</v>
      </c>
      <c r="B24" s="15" t="s">
        <v>24</v>
      </c>
      <c r="C24" s="3">
        <v>2</v>
      </c>
      <c r="D24" s="8">
        <v>8000</v>
      </c>
      <c r="E24" s="16">
        <v>0</v>
      </c>
      <c r="F24" s="16">
        <f>SUM(E24/1.21)</f>
        <v>0</v>
      </c>
      <c r="G24" s="16">
        <f t="shared" si="2"/>
        <v>0</v>
      </c>
      <c r="H24" s="16">
        <f t="shared" si="3"/>
        <v>0</v>
      </c>
      <c r="M24" s="13"/>
    </row>
    <row r="25" spans="1:13" ht="15">
      <c r="A25" s="25" t="s">
        <v>48</v>
      </c>
      <c r="B25" s="15" t="s">
        <v>25</v>
      </c>
      <c r="C25" s="3">
        <v>1</v>
      </c>
      <c r="D25" s="8">
        <v>5500</v>
      </c>
      <c r="E25" s="16">
        <v>0</v>
      </c>
      <c r="F25" s="16">
        <f>SUM(E25/1.21)</f>
        <v>0</v>
      </c>
      <c r="G25" s="16">
        <f t="shared" si="2"/>
        <v>0</v>
      </c>
      <c r="H25" s="16">
        <f t="shared" si="3"/>
        <v>0</v>
      </c>
      <c r="M25" s="13"/>
    </row>
    <row r="26" spans="1:13" ht="15">
      <c r="A26" s="25" t="s">
        <v>49</v>
      </c>
      <c r="B26" s="15" t="s">
        <v>26</v>
      </c>
      <c r="C26" s="3">
        <v>1</v>
      </c>
      <c r="D26" s="8">
        <v>3500</v>
      </c>
      <c r="E26" s="16">
        <v>0</v>
      </c>
      <c r="F26" s="16">
        <f>SUM(E26/1.21)</f>
        <v>0</v>
      </c>
      <c r="G26" s="16">
        <f t="shared" si="2"/>
        <v>0</v>
      </c>
      <c r="H26" s="16">
        <f t="shared" si="3"/>
        <v>0</v>
      </c>
      <c r="M26" s="13"/>
    </row>
    <row r="27" spans="1:13" ht="15">
      <c r="A27" s="25" t="s">
        <v>50</v>
      </c>
      <c r="B27" s="15" t="s">
        <v>27</v>
      </c>
      <c r="C27" s="3">
        <v>1</v>
      </c>
      <c r="D27" s="8">
        <v>13500</v>
      </c>
      <c r="E27" s="16">
        <v>0</v>
      </c>
      <c r="F27" s="16">
        <f>SUM(E27/1.21)</f>
        <v>0</v>
      </c>
      <c r="G27" s="16">
        <f t="shared" si="2"/>
        <v>0</v>
      </c>
      <c r="H27" s="16">
        <f t="shared" si="3"/>
        <v>0</v>
      </c>
      <c r="M27" s="13"/>
    </row>
    <row r="28" spans="1:13" ht="15">
      <c r="A28" s="25" t="s">
        <v>51</v>
      </c>
      <c r="B28" s="15" t="s">
        <v>28</v>
      </c>
      <c r="C28" s="3">
        <v>2</v>
      </c>
      <c r="D28" s="8">
        <v>500</v>
      </c>
      <c r="E28" s="16">
        <v>0</v>
      </c>
      <c r="F28" s="16">
        <f>SUM(E28/1.21)</f>
        <v>0</v>
      </c>
      <c r="G28" s="16">
        <f t="shared" si="2"/>
        <v>0</v>
      </c>
      <c r="H28" s="16">
        <f t="shared" si="3"/>
        <v>0</v>
      </c>
      <c r="M28" s="13"/>
    </row>
    <row r="29" spans="1:8" ht="15">
      <c r="A29" s="30" t="s">
        <v>7</v>
      </c>
      <c r="B29" s="31"/>
      <c r="C29" s="31"/>
      <c r="D29" s="31"/>
      <c r="E29" s="32"/>
      <c r="F29" s="20"/>
      <c r="G29" s="8">
        <f>SUM(G5:G28)</f>
        <v>0</v>
      </c>
      <c r="H29" s="16">
        <f>SUM(H5:H28)</f>
        <v>0</v>
      </c>
    </row>
    <row r="34" ht="15">
      <c r="D34" s="21"/>
    </row>
    <row r="35" ht="15">
      <c r="D35" s="22"/>
    </row>
    <row r="36" ht="15">
      <c r="D36" s="22"/>
    </row>
    <row r="37" ht="15">
      <c r="D37" s="22"/>
    </row>
    <row r="38" ht="15">
      <c r="D38" s="22"/>
    </row>
    <row r="39" ht="15">
      <c r="D39" s="22"/>
    </row>
    <row r="40" ht="15">
      <c r="D40" s="22"/>
    </row>
    <row r="41" ht="15">
      <c r="D41" s="22"/>
    </row>
    <row r="42" ht="15">
      <c r="D42" s="22"/>
    </row>
    <row r="43" ht="15">
      <c r="D43" s="22"/>
    </row>
    <row r="44" ht="15">
      <c r="D44" s="22"/>
    </row>
    <row r="45" ht="15">
      <c r="D45" s="22"/>
    </row>
    <row r="46" ht="15">
      <c r="D46" s="22"/>
    </row>
    <row r="47" ht="15">
      <c r="D47" s="23"/>
    </row>
    <row r="48" ht="15">
      <c r="D48" s="22"/>
    </row>
    <row r="49" ht="15">
      <c r="D49" s="22"/>
    </row>
    <row r="50" ht="15">
      <c r="D50" s="22"/>
    </row>
    <row r="51" ht="15">
      <c r="D51" s="22"/>
    </row>
    <row r="52" ht="15">
      <c r="D52" s="22"/>
    </row>
    <row r="53" ht="15">
      <c r="D53" s="22"/>
    </row>
    <row r="54" ht="15">
      <c r="D54" s="22"/>
    </row>
    <row r="55" ht="15">
      <c r="D55" s="22"/>
    </row>
    <row r="56" ht="15">
      <c r="D56" s="22"/>
    </row>
    <row r="57" ht="15">
      <c r="D57" s="24"/>
    </row>
  </sheetData>
  <mergeCells count="3">
    <mergeCell ref="A29:E29"/>
    <mergeCell ref="A4:H4"/>
    <mergeCell ref="A8:H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5:G7 G9: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Sara Bedrunkova</cp:lastModifiedBy>
  <dcterms:created xsi:type="dcterms:W3CDTF">2020-02-20T08:12:29Z</dcterms:created>
  <dcterms:modified xsi:type="dcterms:W3CDTF">2021-05-26T12:07:30Z</dcterms:modified>
  <cp:category/>
  <cp:version/>
  <cp:contentType/>
  <cp:contentStatus/>
</cp:coreProperties>
</file>