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defaultThemeVersion="166925"/>
  <mc:AlternateContent xmlns:mc="http://schemas.openxmlformats.org/markup-compatibility/2006">
    <mc:Choice Requires="x15">
      <x15ac:absPath xmlns:x15ac="http://schemas.microsoft.com/office/spreadsheetml/2010/11/ac" url="C:\Users\Konecna1\Desktop\MOJE_VZ\2022\20-90162-VZ-2022 Dodávka speciálních chemikálií LF OU OT-podlimit\"/>
    </mc:Choice>
  </mc:AlternateContent>
  <xr:revisionPtr revIDLastSave="0" documentId="8_{CB28B6A9-79AE-415A-8CB5-1D478575D2C7}" xr6:coauthVersionLast="36" xr6:coauthVersionMax="36" xr10:uidLastSave="{00000000-0000-0000-0000-000000000000}"/>
  <bookViews>
    <workbookView xWindow="0" yWindow="0" windowWidth="28800" windowHeight="11325" activeTab="7" xr2:uid="{00000000-000D-0000-FFFF-FFFF00000000}"/>
  </bookViews>
  <sheets>
    <sheet name="Část 1" sheetId="8" r:id="rId1"/>
    <sheet name="Část 2" sheetId="9" r:id="rId2"/>
    <sheet name="Část 3" sheetId="10" r:id="rId3"/>
    <sheet name="Část 4" sheetId="13" r:id="rId4"/>
    <sheet name="Část 5" sheetId="4" r:id="rId5"/>
    <sheet name="Část 6" sheetId="12" r:id="rId6"/>
    <sheet name="Část 7" sheetId="5" r:id="rId7"/>
    <sheet name="Část 8" sheetId="7" r:id="rId8"/>
    <sheet name="Část 9" sheetId="6" r:id="rId9"/>
  </sheets>
  <definedNames>
    <definedName name="_xlnm._FilterDatabase" localSheetId="0" hidden="1">'Část 1'!$B$2:$M$2</definedName>
    <definedName name="_xlnm._FilterDatabase" localSheetId="1" hidden="1">'Část 2'!$B$2:$M$2</definedName>
    <definedName name="_xlnm._FilterDatabase" localSheetId="2" hidden="1">'Část 3'!$B$2:$M$2</definedName>
    <definedName name="_xlnm._FilterDatabase" localSheetId="4" hidden="1">'Část 5'!$A$4:$N$4</definedName>
    <definedName name="_xlnm._FilterDatabase" localSheetId="5" hidden="1">'Část 6'!$A$4:$N$4</definedName>
    <definedName name="_xlnm._FilterDatabase" localSheetId="6" hidden="1">'Část 7'!$A$3:$N$3</definedName>
    <definedName name="_xlnm._FilterDatabase" localSheetId="7" hidden="1">'Část 8'!$B$2:$M$2</definedName>
    <definedName name="_xlnm._FilterDatabase" localSheetId="8" hidden="1">'Část 9'!$B$2:$M$2</definedName>
    <definedName name="_xlnm.Print_Area" localSheetId="4">'Část 5'!$B$2:$K$8</definedName>
    <definedName name="_xlnm.Print_Area" localSheetId="5">'Část 6'!$B$2:$K$8</definedName>
    <definedName name="_xlnm.Print_Area" localSheetId="6">'Část 7'!$B$2:$K$18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6" l="1"/>
  <c r="K5" i="7" l="1"/>
  <c r="K6" i="7"/>
  <c r="K7" i="7"/>
  <c r="K8" i="7"/>
  <c r="K9" i="7"/>
  <c r="K10" i="7"/>
  <c r="K4" i="7"/>
  <c r="K6" i="12"/>
  <c r="K7" i="12"/>
  <c r="K8" i="12"/>
  <c r="K9" i="12"/>
  <c r="K5" i="12"/>
  <c r="K6" i="4"/>
  <c r="K7" i="4"/>
  <c r="K8" i="4"/>
  <c r="K5" i="4"/>
  <c r="K5" i="13"/>
  <c r="K6" i="13"/>
  <c r="K7" i="13"/>
  <c r="K8" i="13"/>
  <c r="K9" i="13"/>
  <c r="K4" i="13"/>
  <c r="K4" i="10"/>
  <c r="K5" i="8"/>
  <c r="K6" i="8"/>
  <c r="K7" i="8"/>
  <c r="K8" i="8"/>
  <c r="K9" i="8"/>
  <c r="K10" i="8"/>
  <c r="K11" i="8"/>
  <c r="K12" i="8"/>
  <c r="K13" i="8"/>
  <c r="K14" i="8"/>
  <c r="K4" i="8"/>
  <c r="K5" i="9"/>
  <c r="K6" i="9"/>
  <c r="K7" i="9"/>
  <c r="K8" i="9"/>
  <c r="K9" i="9"/>
  <c r="K10" i="9"/>
  <c r="K4" i="9"/>
</calcChain>
</file>

<file path=xl/sharedStrings.xml><?xml version="1.0" encoding="utf-8"?>
<sst xmlns="http://schemas.openxmlformats.org/spreadsheetml/2006/main" count="445" uniqueCount="217">
  <si>
    <t>Název materiálu</t>
  </si>
  <si>
    <t>Specifikace</t>
  </si>
  <si>
    <t>Poznámka k balení</t>
  </si>
  <si>
    <t>Nabídková cena celkem bez DPH (Kč)</t>
  </si>
  <si>
    <t>katalogové číslo</t>
  </si>
  <si>
    <t>obchodní název</t>
  </si>
  <si>
    <t>*v případě, že 1 balení dodavatele obsahuje tzv. „pod balení“, dodavatel uvede i počet ks v 1 pod balení (např. 200/10x20ks)</t>
  </si>
  <si>
    <t>Dodavatelem nabízené plnění</t>
  </si>
  <si>
    <t>počet jednotek v 1 balení *</t>
  </si>
  <si>
    <t>Pořadí</t>
  </si>
  <si>
    <t>8-ISOPROSTANE ELISA KIT</t>
  </si>
  <si>
    <t>8-ISOPROSTANE AFFINITY SORBENT</t>
  </si>
  <si>
    <t>Ethanol absolutní ≥99.8%</t>
  </si>
  <si>
    <t>Ethanol absolutní ≥99.8%, Molární hmotnost: 46,07 g/mol, CAS: 64-17-5, EINECS: 200-578-6</t>
  </si>
  <si>
    <t xml:space="preserve">Intact m AB Mass Check </t>
  </si>
  <si>
    <t xml:space="preserve">8-ISOPROSTANE ELISA 480 strip wells
Cayman Chemical 516351 
přesný produkt - kontinuita výsledků </t>
  </si>
  <si>
    <t xml:space="preserve">8-ISOPROSTANE ELISA KIT 96 strip wells
Cayman Chemical 516351
přesný produkt - kontinuita výsledků </t>
  </si>
  <si>
    <t xml:space="preserve">8-ISOPROSTANE AFFINITY SORBENT
Cayman Chemical 401113
přesný produkt - kontinuita výsledků </t>
  </si>
  <si>
    <t xml:space="preserve">Intact m AB Mass Check Standard, 
Waters 186006552
přesný produkt - kontinuita výsledků </t>
  </si>
  <si>
    <t>Cladribine 50 mg</t>
  </si>
  <si>
    <t xml:space="preserve">Cladribine 50 mg, 
MERCK Y0000639
přesný produkt - kontinuita výsledků </t>
  </si>
  <si>
    <t>Teriflunomide-d4, 1mg</t>
  </si>
  <si>
    <t xml:space="preserve">Sequencing Grade modified trypsin 1x100 µg
EASTPORT LIFESCIENCE V5117
přesný produkt - kontinuita výsledků </t>
  </si>
  <si>
    <t xml:space="preserve">Teriflunomide-d4, 1mg, 
TRC Canada A771727 
přesný produkt - kontinuita výsledků </t>
  </si>
  <si>
    <t>Dalfampridine -d4 5 mg</t>
  </si>
  <si>
    <t xml:space="preserve">ACQUITY UPLC </t>
  </si>
  <si>
    <t>Dimethyl Fumarate-d6, 10 mg</t>
  </si>
  <si>
    <t>Mitoxantrone-d8 , 1mg</t>
  </si>
  <si>
    <t>Sequencing Grade modified trypsin 1x100 µg</t>
  </si>
  <si>
    <t>Dimethyl  fumarate-2,3-d2, 10mg</t>
  </si>
  <si>
    <t xml:space="preserve">Dimethyl  fumarate-2,3-d2 10mg 
TRC Canada D464967 
přesný produkt - kontinuita výsledků </t>
  </si>
  <si>
    <t xml:space="preserve">Dimethyl Fumarate-d6, 10 mg, 
TRC Canada D464966
přesný produkt - kontinuita výsledků </t>
  </si>
  <si>
    <t xml:space="preserve">Mitoxantrone-d8 , 1mg 
TRC Canada M373427
přesný produkt - kontinuita výsledků </t>
  </si>
  <si>
    <t xml:space="preserve">Dalfampridine -d4 5 mg 
TRC Canada 113502
přesný produkt - kontinuita výsledků </t>
  </si>
  <si>
    <t xml:space="preserve">ACQUITY UPLC 
BEH C18 1.7μm 2.1x100mm, 3pk
Waters 176000864
přesný produkt - kontinuita výsledků </t>
  </si>
  <si>
    <t>Poznámky</t>
  </si>
  <si>
    <t xml:space="preserve">Nákup v rámci projektu </t>
  </si>
  <si>
    <t xml:space="preserve">Paraffin Remover </t>
  </si>
  <si>
    <t>čistící přípravek na odstranění parafínu</t>
  </si>
  <si>
    <t xml:space="preserve"> </t>
  </si>
  <si>
    <t>Ultra LCS</t>
  </si>
  <si>
    <t>ULTRA LCS (Predilute) je předředěný roztok krycího sklíčka používaný jako bariéra mezi vodnými činidly a vzduchem, musí být kompatibilní pro analýzu na přístroji BenchMark ULTRA IHC/ISH systém</t>
  </si>
  <si>
    <t>10X EZ PREP SOLUTION, 2L</t>
  </si>
  <si>
    <t>Roztok EZ Prep Koncentrát (10X) (EZ Prep) se používá k odstranění parafinu ze vzorků tkáně během imunohistochemie, musí být kompatibilní pro analýzu na přístroji BenchMark ULTRA IHC/ISH systém</t>
  </si>
  <si>
    <t>Ultra CC1</t>
  </si>
  <si>
    <t>ULTRA Cell Condition Solution (ULTRA CC1) je předem zředěný roztok používaný jako krok před ošetřením při zpracování vzorků tkáně pro imunohistochemické (IHC) reakce, musí být kompatibilní pro analýzu na přístroji BenchMark ULTRA IHC/ISH systém</t>
  </si>
  <si>
    <t>Reaction Buffer Concent. (10X)</t>
  </si>
  <si>
    <t>Reakční pufrový koncentrát (10X) je pufrový roztok na bázi Tris (pH 7,6 ± 0,2) používaný k propláchnutí sklíček mezi kroky barvení a poskytnutí stabilního vodného prostředí pro imunohistochemii (IHC), musí být kompatibilní pro analýzu na přístroji BenchMark ULTRA IHC/ISH system</t>
  </si>
  <si>
    <t>ultraView Univer.DAB Det.Kit</t>
  </si>
  <si>
    <t xml:space="preserve"> UltraView Universal DAB Detection Kit je nepřímý systém bez biotinů pro detekci myších IgG, myší IgM a králičí primární protilátky. Souprava je určena k identifikaci cílů pomocí imunohistochemie (IHC), musí být kompatibilní pro analýzu na přístroji BenchMark ULTRA IHC/ISH system</t>
  </si>
  <si>
    <t>Hematoxylin  II</t>
  </si>
  <si>
    <t>Kontrastní barvivo pro barvení buněčných jader na sklíčkach obsahujících buňky ze zmrazené tkáně, tkáně fixované formalínem a tkáně zalité do parafinu, musí být kompatibilní pro analýzu na přístroji BenchMark ULTRA IHC/ISH systém</t>
  </si>
  <si>
    <t>BLUING REAGENT</t>
  </si>
  <si>
    <t>Vodný roztok pufrovaného uhličitanu lithného pro modření hematoxylínu,musí být kompatibilní pro analýzu na přístroji BenchMark ULTRA IHC/ISH systém</t>
  </si>
  <si>
    <t>Nucleofection kit P3 strips, LONZA V4XP-3032</t>
  </si>
  <si>
    <t>kit pro účinnou transfekci specifických primárních buněk</t>
  </si>
  <si>
    <t>potřebujeme přesný produkt pro použití s přístrojem 4D-Nucleofector</t>
  </si>
  <si>
    <t>Nucleofection kit P3 cuvette, LONZA V4XP-3024</t>
  </si>
  <si>
    <t>SeaKem LE agarose</t>
  </si>
  <si>
    <t>agaróza pro elektroforézu nukleových kyselin, želatinační teplota (1,5%)  36 °C ±1,5 °C, Teplota tání (1,5%) &gt; 90 °C, Pevnost gelu (1%) &gt; 1200 g / cm</t>
  </si>
  <si>
    <t>Nucleic Acid Gel Stain in DMSO</t>
  </si>
  <si>
    <t>Highly sensitive either as precast gel stains or post gel stains, pro agarózové i akrylamidové gely, stabilní při ohřevu v mikrovnnné troubě, stabilní při pokojové teplotě</t>
  </si>
  <si>
    <t>Presteined protein marker/ladder</t>
  </si>
  <si>
    <t>rozsah minimálně: 10 až 245 kDa, ready to use, minimálně dvě rozdílné barvy bandů</t>
  </si>
  <si>
    <t>Plasmid DNA Mini Kit I</t>
  </si>
  <si>
    <t>kit pro izolaci až 25 µg plazmidové DNA z 1-5 ml bakteriálních kultur pomocí mini kolon. Izolace do 30 minut, Q-spin</t>
  </si>
  <si>
    <t>Laemmli SDS sample buffer, reducing (4X)</t>
  </si>
  <si>
    <t>pufr pro přípravu proteinových vzorků, obsahuje. 250mM Tris-HCl(pH 6.8), 8% SDS, 40% glycerol, 8% beta-mercaptoethanol, and 0.02% bromophenol blue</t>
  </si>
  <si>
    <t>Precision Plus Protein Dual Color Standards, 500 µl #1610374</t>
  </si>
  <si>
    <t>500 μl, směs 10 rekombinantních proteinů (10–250 kD), 8 modře zbarvených bandů a 2 růžové referenční bandy (25 a 75 kD), 50 aplikací</t>
  </si>
  <si>
    <t>přesný typ reagencie z důvodu zachování kontinuity výsledků</t>
  </si>
  <si>
    <t>prekastované gely 10 jamek</t>
  </si>
  <si>
    <t>Bis-Tris, 10 cm x 8 cm, 4-12%, gradient, Separation range 250-20 kDa</t>
  </si>
  <si>
    <t>prekastované gely 12 jamek</t>
  </si>
  <si>
    <t>prekastované gely 15 jamek</t>
  </si>
  <si>
    <t>Poly-D-Lysine</t>
  </si>
  <si>
    <t>sterilní, vhodný pro buněčné kultury</t>
  </si>
  <si>
    <t>PowerUp™ SYBR™ Green Master Mix, A25918</t>
  </si>
  <si>
    <t>Real Time PCR (qPCR)</t>
  </si>
  <si>
    <t>Neon™ Transfection System 10 μL Kit, MPK1096</t>
  </si>
  <si>
    <t>kit pro transfekci, designovaný pro použití s přístrojem Neon Transfection systém</t>
  </si>
  <si>
    <t>přesný typ reagencie z důvodu použití s přístrojem Neon Transfection systém</t>
  </si>
  <si>
    <t>Dynabeads™ Protein G for Immunoprecipitation, 10003D</t>
  </si>
  <si>
    <t>uniformní 2,8 um superparamagnetické kuličky s rekombinantním proteinem G (~17 kDa) kovalentně navázaným na povrch.</t>
  </si>
  <si>
    <t>RIPA Lysis and Extraction Buffer, 89900</t>
  </si>
  <si>
    <t>reagencie pro lýzu savčích buněk</t>
  </si>
  <si>
    <t>Halt™ Protease and Phosphatase Inhibitor Cocktail (100X), 78444</t>
  </si>
  <si>
    <t>inhibitor fosfatázy a proteázy pro buněčné a tkáňové lyzáty</t>
  </si>
  <si>
    <t>PureLink™ HiPure Plasmid Filter Midiprep Kit</t>
  </si>
  <si>
    <t xml:space="preserve">kit pro izolaci plazmidové DNA nejvyšší čistoty od 25 do 100 ml </t>
  </si>
  <si>
    <t>SMARTer® Stranded Total RNA Seq Kit v2 - Pico Input Mammalian, Takara 634412</t>
  </si>
  <si>
    <t>kit vytvoření knihoven RNA-seq</t>
  </si>
  <si>
    <t>QX200™ ddPCR™ EvaGreen Supermix</t>
  </si>
  <si>
    <t>Droplet generation oil for EvaGreen</t>
  </si>
  <si>
    <t>Primery mtDNA</t>
  </si>
  <si>
    <t>ddPCR™ Mutation Assay</t>
  </si>
  <si>
    <t>QX200™ ddPCR™ EvaGreen Supermix
BIORAD 1864035 
přesný produkt - kontinuita výsledků a nutná kompatibilita s přístrojem QX200 Droplet Digital PCR Systém vč. PX1 PCR Plate Sealer</t>
  </si>
  <si>
    <t>Droplet generation oil for EvaGreen
BIORAD 1864006 
přesný produkt - kontinuita výsledků a nutná kompatibilita s přístrojem QX200 Droplet Digital PCR Systém vč. PX1 PCR Plate Sealer</t>
  </si>
  <si>
    <t>Primery mtDNA
BIORAD dHsaCPE5029120 
přesný produkt - kontinuita výsledků a nutná kompatibilita s přístrojem QX200 Droplet Digital PCR Systém vč. PX1 PCR Plate Sealer</t>
  </si>
  <si>
    <r>
      <rPr>
        <sz val="11"/>
        <rFont val="Calibri"/>
        <family val="2"/>
        <charset val="238"/>
        <scheme val="minor"/>
      </rPr>
      <t>Primery mtDNA</t>
    </r>
    <r>
      <rPr>
        <sz val="11"/>
        <color rgb="FF000000"/>
        <rFont val="Calibri"/>
        <family val="2"/>
        <charset val="238"/>
        <scheme val="minor"/>
      </rPr>
      <t xml:space="preserve">
BIORAD dHsaCP1000002 
přesný produkt - kontinuita výsledků a nutná kompatibilita s přístrojem QX200 Droplet Digital PCR Systém vč. PX1 PCR Plate Sealer</t>
    </r>
  </si>
  <si>
    <r>
      <rPr>
        <b/>
        <sz val="11"/>
        <rFont val="Calibri"/>
        <family val="2"/>
        <charset val="238"/>
        <scheme val="minor"/>
      </rPr>
      <t>5067-5584</t>
    </r>
    <r>
      <rPr>
        <sz val="11"/>
        <rFont val="Calibri"/>
        <family val="2"/>
        <charset val="238"/>
        <scheme val="minor"/>
      </rPr>
      <t xml:space="preserve"> High Sensitivity D1000 ScreenTape</t>
    </r>
  </si>
  <si>
    <t>spotřební materiál pro Tape Station</t>
  </si>
  <si>
    <t>pro použití s přístrojem Tape Station  potřebujeme přesný produkt</t>
  </si>
  <si>
    <r>
      <rPr>
        <b/>
        <sz val="11"/>
        <rFont val="Calibri"/>
        <family val="2"/>
        <charset val="238"/>
        <scheme val="minor"/>
      </rPr>
      <t>5067-5585</t>
    </r>
    <r>
      <rPr>
        <sz val="11"/>
        <rFont val="Calibri"/>
        <family val="2"/>
        <charset val="238"/>
        <scheme val="minor"/>
      </rPr>
      <t xml:space="preserve"> High Sensitivity D1000 Reagents</t>
    </r>
  </si>
  <si>
    <r>
      <rPr>
        <b/>
        <sz val="11"/>
        <rFont val="Calibri"/>
        <family val="2"/>
        <charset val="238"/>
        <scheme val="minor"/>
      </rPr>
      <t>5067-5579</t>
    </r>
    <r>
      <rPr>
        <sz val="11"/>
        <rFont val="Calibri"/>
        <family val="2"/>
        <charset val="238"/>
        <scheme val="minor"/>
      </rPr>
      <t>, High Sensitivity RNA ScreenTape</t>
    </r>
  </si>
  <si>
    <r>
      <rPr>
        <b/>
        <sz val="11"/>
        <rFont val="Calibri"/>
        <family val="2"/>
        <charset val="238"/>
        <scheme val="minor"/>
      </rPr>
      <t>5067-5580</t>
    </r>
    <r>
      <rPr>
        <sz val="11"/>
        <rFont val="Calibri"/>
        <family val="2"/>
        <charset val="238"/>
        <scheme val="minor"/>
      </rPr>
      <t>, High Sensitivity RNA ScreenTape Sample Buffer</t>
    </r>
  </si>
  <si>
    <r>
      <rPr>
        <b/>
        <sz val="11"/>
        <color theme="1"/>
        <rFont val="Calibri"/>
        <family val="2"/>
        <charset val="238"/>
        <scheme val="minor"/>
      </rPr>
      <t>5067-5593</t>
    </r>
    <r>
      <rPr>
        <sz val="11"/>
        <color theme="1"/>
        <rFont val="Calibri"/>
        <family val="2"/>
        <charset val="238"/>
        <scheme val="minor"/>
      </rPr>
      <t xml:space="preserve"> High Sensitivity D5000 Reagents</t>
    </r>
  </si>
  <si>
    <r>
      <rPr>
        <b/>
        <sz val="11"/>
        <color theme="1"/>
        <rFont val="Calibri"/>
        <family val="2"/>
        <charset val="238"/>
        <scheme val="minor"/>
      </rPr>
      <t>5067-5592</t>
    </r>
    <r>
      <rPr>
        <sz val="11"/>
        <color theme="1"/>
        <rFont val="Calibri"/>
        <family val="2"/>
        <charset val="238"/>
        <scheme val="minor"/>
      </rPr>
      <t xml:space="preserve"> High Sensitivity D5000 Screen Tape</t>
    </r>
  </si>
  <si>
    <t>počet jednotek v jednom balení *</t>
  </si>
  <si>
    <t xml:space="preserve">Dodavatelem nabízené plnění </t>
  </si>
  <si>
    <t>ml</t>
  </si>
  <si>
    <t>Měrná jednotka (MJ)</t>
  </si>
  <si>
    <t>Nabídková cena/MJ bez DPH (Kč)</t>
  </si>
  <si>
    <t>ks</t>
  </si>
  <si>
    <t>Požadované množství</t>
  </si>
  <si>
    <t>reakce</t>
  </si>
  <si>
    <t>g</t>
  </si>
  <si>
    <t>preps</t>
  </si>
  <si>
    <t>ul</t>
  </si>
  <si>
    <t>24 reakcí/bal</t>
  </si>
  <si>
    <t>32 reakcí/bal</t>
  </si>
  <si>
    <t>max 500g/bal</t>
  </si>
  <si>
    <t>max 500 ul/bal</t>
  </si>
  <si>
    <t>100 ml/bal</t>
  </si>
  <si>
    <t>500 ul/bal</t>
  </si>
  <si>
    <t>max 50 preps/bal</t>
  </si>
  <si>
    <t>max 100 ml/bal</t>
  </si>
  <si>
    <t>max 10 ks/bal</t>
  </si>
  <si>
    <t>Nabídková cena celkem s DPH (Kč)</t>
  </si>
  <si>
    <t>1 ml/bal</t>
  </si>
  <si>
    <t>96 reakcí/bal</t>
  </si>
  <si>
    <t>10 x 1 ml/bal</t>
  </si>
  <si>
    <t xml:space="preserve"> 48 rnx/bal</t>
  </si>
  <si>
    <t>rnx</t>
  </si>
  <si>
    <t xml:space="preserve">ks </t>
  </si>
  <si>
    <t>1 ks/bal</t>
  </si>
  <si>
    <t>112 samples/bal</t>
  </si>
  <si>
    <t>480 tests/bal</t>
  </si>
  <si>
    <t>96 tests/bal</t>
  </si>
  <si>
    <t>l</t>
  </si>
  <si>
    <t>reakcí</t>
  </si>
  <si>
    <t>200 reakcí/bal</t>
  </si>
  <si>
    <t xml:space="preserve">200 reakcí/bal </t>
  </si>
  <si>
    <t>70 ml/bal</t>
  </si>
  <si>
    <t>25 ml/bal</t>
  </si>
  <si>
    <t>mg</t>
  </si>
  <si>
    <t xml:space="preserve">50 mg/bal </t>
  </si>
  <si>
    <t>1 mg/bal</t>
  </si>
  <si>
    <t>5 mg/bal</t>
  </si>
  <si>
    <t>10 mg/bal</t>
  </si>
  <si>
    <t>µg</t>
  </si>
  <si>
    <t>100 µg/bal</t>
  </si>
  <si>
    <t>2 000 ml/bal</t>
  </si>
  <si>
    <t xml:space="preserve">2 000 ml/bal </t>
  </si>
  <si>
    <t>max. 250 ml/bal</t>
  </si>
  <si>
    <t xml:space="preserve"> sample</t>
  </si>
  <si>
    <t>test</t>
  </si>
  <si>
    <t>ddPCR™ Mutation Assay
BIORAD 10049550 
přesný produkt - kontinuita výsledků a nutná kompatibilita s přístrojem QX200 Droplet Digital PCR Systém vč. PX1 PCR Plate Sealer</t>
  </si>
  <si>
    <t>max 400 preps/bal</t>
  </si>
  <si>
    <t xml:space="preserve">max. 1 l/bal </t>
  </si>
  <si>
    <t>Isopropanol</t>
  </si>
  <si>
    <t>kyselina octová</t>
  </si>
  <si>
    <t>kyselina citronová</t>
  </si>
  <si>
    <t xml:space="preserve">pH4 – pufr ftalátový </t>
  </si>
  <si>
    <t xml:space="preserve">pH7-pufr fosfátový </t>
  </si>
  <si>
    <t>pH10-pufr uhličitanový</t>
  </si>
  <si>
    <t>silikagel</t>
  </si>
  <si>
    <t>Resveratrol 100 mg</t>
  </si>
  <si>
    <t xml:space="preserve">Resveratrol 100 mg
analytical standard, 34092-100MG
přesný produkt - kontinuita výsledků </t>
  </si>
  <si>
    <t>Curcumin 10 mg</t>
  </si>
  <si>
    <t>Curcumin 10 mg
analytical standard, 08511-10MG
přesný produkt - kontinuita výsledků</t>
  </si>
  <si>
    <t>all-trans-Astaxanthin 1 mg</t>
  </si>
  <si>
    <t>Piperidine 100 mg</t>
  </si>
  <si>
    <t>all-trans-Astaxanthin 1 mg
analytical standard 41659-1MG
přesný produkt - kontinuita výsledků</t>
  </si>
  <si>
    <t>Piperidine 100 mg
analytical standard 76046-100MG 
přesný produkt - kontinuita výsledků</t>
  </si>
  <si>
    <t>100 mg/bal</t>
  </si>
  <si>
    <t>3 ks/bal</t>
  </si>
  <si>
    <t>Formiát amonný</t>
  </si>
  <si>
    <t>Formiát amonný 100G, eluent additive for LC-MS, LiChropur™, ≥99.0%; 70221-100G-F
přesný produkt - kontinuita výsledků</t>
  </si>
  <si>
    <t>100 g/bal</t>
  </si>
  <si>
    <t>Kyselina mravenčí</t>
  </si>
  <si>
    <t>Kyselina mravenčí, LC-MS LiChropur™, 97.5-98.5% 250 ml
00940-250ML
přesný produkt - kontinuita výsledků</t>
  </si>
  <si>
    <t>250 ml/bal</t>
  </si>
  <si>
    <t xml:space="preserve">InfinityLab Poroshell </t>
  </si>
  <si>
    <t>InfinityLab Poroshell 120 EC-C18, 4.6 x 100 mm, 2.7 µm 
695975-902T 
přesný produkt - kontinuita výsledků</t>
  </si>
  <si>
    <t>1 ks / bal</t>
  </si>
  <si>
    <t>max. 1 l/ bal</t>
  </si>
  <si>
    <t>ethanol,  min. 99.5 %</t>
  </si>
  <si>
    <t>max. 250 ml / bal</t>
  </si>
  <si>
    <t>Isopropanol, min. 99.7 %</t>
  </si>
  <si>
    <t>max. 1 l / bal</t>
  </si>
  <si>
    <t>kyselina octová, čistota min 100%, p.a.</t>
  </si>
  <si>
    <t>kyselina citrónová, bezvodá, čistota min 99,5 %, extra čistá</t>
  </si>
  <si>
    <t>kg</t>
  </si>
  <si>
    <t>max. 1 kg / bal</t>
  </si>
  <si>
    <t>kalibrační roztok, přesnost ±0,02</t>
  </si>
  <si>
    <t>max. 100 ml / bal</t>
  </si>
  <si>
    <t xml:space="preserve"> max. 100 ml / bal</t>
  </si>
  <si>
    <t>max. 500 g / bal</t>
  </si>
  <si>
    <t>Nákup v rámci projektu Capirax</t>
  </si>
  <si>
    <t>Acetonitril</t>
  </si>
  <si>
    <t>Acetonitril, min. 99.9%, čistota LC-MS, suitable for UPLC/UHPLC-MS instruments</t>
  </si>
  <si>
    <t>max. 2,5 l /bal</t>
  </si>
  <si>
    <t xml:space="preserve">methanol </t>
  </si>
  <si>
    <t>methanol min. 99.9%, čistota LC-MS, suitable for UPLC/UHPLC-MS instruments</t>
  </si>
  <si>
    <t xml:space="preserve">ethanol </t>
  </si>
  <si>
    <t>ethanol absolutní, min. 99.8 %, molecular biology grade, bez obsahu DNáz, RNáz, a proteáz</t>
  </si>
  <si>
    <t>silikagel s barevnou indikací vlhnutí, regenerovatelný při max 150°C, Velikost částic 2-5 mm</t>
  </si>
  <si>
    <t>Cell CooLab Ostrava - Výzkumné a vývojové centrum pro buněčnou terapii v hematologii a onkologii, CZ.02.1.01/0.0/0.0/17_049/0008440
Předpokládaná hodnota části 1: 175 000 Kč bez DPH</t>
  </si>
  <si>
    <t>Cell CooLab Ostrava - Výzkumné a vývojové centrum pro buněčnou terapii v hematologii a onkologii, CZ.02.1.01/0.0/0.0/17_049/0008440
Předpokládaná hodnota části 2: 225 700 Kč bez DPH</t>
  </si>
  <si>
    <t>Cell CooLab Ostrava - Výzkumné a vývojové centrum pro buněčnou terapii v hematologii a onkologii, CZ.02.1.01/0.0/0.0/17_049/0008440
Předpokládaná hodnota části 3: 115 000 Kč bez DPH</t>
  </si>
  <si>
    <t>Cell CooLab Ostrava - Výzkumné a vývojové centrum pro buněčnou terapii v hematologii a onkologii, CZ.02.1.01/0.0/0.0/17_049/0008440                                                                                          Předpokládaná hodnota části 4: 35 900 Kč bez DPH</t>
  </si>
  <si>
    <t xml:space="preserve">Inovativní léčebné metody pohybového aparátu v úrazové chirurgii, CZ.02.1.01/0.0/0.0/17_049/0008441
chemikálie 
Předpokládaná hodnota části 8: 65 500 Kč bez DPH </t>
  </si>
  <si>
    <t xml:space="preserve">Inovativní léčebné metody pohybového aparátu v úrazové chirurgii, CZ.02.1.01/0.0/0.0/17_049/0008441
chemikálie, Předpokládaná hodnota části 9: 11 000 Kč bez DPH </t>
  </si>
  <si>
    <t>Healthy Aging in Industrial Environment HAIE, reg. č. CZ.02.1.01/0.0/0.0/16_019/0000798
Předpokládaná hodnota části 5: 111 000 Kč bez DPH</t>
  </si>
  <si>
    <t>Healthy Aging in Industrial Environment HAIE, reg. č. CZ.02.1.01/0.0/0.0/16_019/0000798
Předpokládaná hodnota části 6: 280 000 Kč bez DPH</t>
  </si>
  <si>
    <t>Výzkum a vývoj potravinového doplňku CAPIRAX, CZ.01.1.02/0.0/0.0/21_374/0026837
Předpokládaná hodnota části 7: 345 000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</si>
</sst>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 _K_č_-;\-* #,##0.00\ _K_č_-;_-* &quot;-&quot;??\ _K_č_-;_-@_-"/>
    <numFmt numFmtId="164" formatCode="#,##0.00_ ;\-#,##0.00\ "/>
    <numFmt numFmtId="165" formatCode="_-* #,##0.00_-;\-* #,##0.00_-;_-* &quot;-&quot;??_-;_-@_-"/>
    <numFmt numFmtId="166" formatCode="_-* #,##0\ _K_č_-;\-* #,##0\ _K_č_-;_-* &quot;-&quot;??\ _K_č_-;_-@_-"/>
    <numFmt numFmtId="167" formatCode="#,##0.00\ _K_č"/>
    <numFmt numFmtId="168" formatCode="0.0"/>
    <numFmt numFmtId="169" formatCode="#,##0.00\ &quot;Kč&quot;"/>
  </numFmts>
  <fonts count="15" x14ac:knownFonts="1">
    <font>
      <sz val="11"/>
      <color theme="1"/>
      <name val="Calibri"/>
      <family val="2"/>
      <charset val="238"/>
      <scheme val="minor"/>
    </font>
    <font>
      <sz val="11"/>
      <color theme="1"/>
      <name val="Calibri"/>
      <family val="2"/>
      <charset val="238"/>
      <scheme val="minor"/>
    </font>
    <font>
      <sz val="11"/>
      <color rgb="FF000000"/>
      <name val="Calibri"/>
      <family val="2"/>
      <charset val="238"/>
      <scheme val="minor"/>
    </font>
    <font>
      <sz val="11"/>
      <name val="Calibri"/>
      <family val="2"/>
      <charset val="238"/>
      <scheme val="minor"/>
    </font>
    <font>
      <b/>
      <sz val="11"/>
      <name val="Calibri"/>
      <family val="2"/>
      <charset val="238"/>
      <scheme val="minor"/>
    </font>
    <font>
      <sz val="10"/>
      <name val="MS Sans Serif"/>
      <family val="2"/>
      <charset val="238"/>
    </font>
    <font>
      <sz val="11"/>
      <color theme="1"/>
      <name val="Calibri"/>
      <family val="2"/>
      <scheme val="minor"/>
    </font>
    <font>
      <sz val="10"/>
      <color rgb="FF000000"/>
      <name val="Arial"/>
      <family val="2"/>
      <charset val="238"/>
    </font>
    <font>
      <sz val="10"/>
      <name val="Arial"/>
      <family val="2"/>
      <charset val="238"/>
    </font>
    <font>
      <sz val="10"/>
      <color theme="1"/>
      <name val="Arial"/>
      <family val="2"/>
      <charset val="238"/>
    </font>
    <font>
      <sz val="10"/>
      <color rgb="FF000000"/>
      <name val="Calibri"/>
      <family val="2"/>
      <charset val="238"/>
      <scheme val="minor"/>
    </font>
    <font>
      <b/>
      <sz val="11"/>
      <color rgb="FFFF0000"/>
      <name val="Calibri"/>
      <family val="2"/>
      <charset val="238"/>
      <scheme val="minor"/>
    </font>
    <font>
      <sz val="15"/>
      <color rgb="FF212529"/>
      <name val="Arial"/>
      <family val="2"/>
      <charset val="238"/>
    </font>
    <font>
      <sz val="11"/>
      <color rgb="FF222222"/>
      <name val="Segoe UI"/>
      <family val="2"/>
      <charset val="238"/>
    </font>
    <font>
      <b/>
      <sz val="11"/>
      <color theme="1"/>
      <name val="Calibri"/>
      <family val="2"/>
      <charset val="238"/>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 fillId="0" borderId="0"/>
    <xf numFmtId="0" fontId="1" fillId="0" borderId="0"/>
    <xf numFmtId="0" fontId="6" fillId="0" borderId="0"/>
    <xf numFmtId="0" fontId="6" fillId="0" borderId="0"/>
    <xf numFmtId="0" fontId="5" fillId="0" borderId="0"/>
  </cellStyleXfs>
  <cellXfs count="127">
    <xf numFmtId="0" fontId="0" fillId="0" borderId="0" xfId="0"/>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4" fontId="3" fillId="2" borderId="1" xfId="0" applyNumberFormat="1" applyFont="1" applyFill="1" applyBorder="1" applyAlignment="1">
      <alignment horizontal="left" vertical="center" wrapText="1"/>
    </xf>
    <xf numFmtId="0" fontId="3" fillId="0" borderId="0" xfId="0" applyFont="1" applyAlignment="1">
      <alignment horizontal="lef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xf>
    <xf numFmtId="4" fontId="3" fillId="0" borderId="0" xfId="0" applyNumberFormat="1" applyFont="1" applyAlignment="1">
      <alignment horizontal="left" vertical="center"/>
    </xf>
    <xf numFmtId="0" fontId="3" fillId="0" borderId="0" xfId="0" applyFont="1" applyAlignment="1">
      <alignment horizontal="left" vertical="center" wrapText="1"/>
    </xf>
    <xf numFmtId="0" fontId="3" fillId="2" borderId="1" xfId="0" applyFont="1" applyFill="1" applyBorder="1" applyAlignment="1">
      <alignment vertical="center" wrapText="1"/>
    </xf>
    <xf numFmtId="0" fontId="4" fillId="3" borderId="1" xfId="0" applyFont="1" applyFill="1" applyBorder="1" applyAlignment="1">
      <alignment vertical="center"/>
    </xf>
    <xf numFmtId="0" fontId="3" fillId="0" borderId="0" xfId="0" applyFont="1" applyAlignment="1">
      <alignment vertical="center" wrapText="1"/>
    </xf>
    <xf numFmtId="166" fontId="3" fillId="2" borderId="2" xfId="1" applyNumberFormat="1" applyFont="1" applyFill="1" applyBorder="1" applyAlignment="1">
      <alignment vertical="center" wrapText="1"/>
    </xf>
    <xf numFmtId="166" fontId="4" fillId="3" borderId="1" xfId="1" applyNumberFormat="1" applyFont="1" applyFill="1" applyBorder="1" applyAlignment="1">
      <alignment vertical="center"/>
    </xf>
    <xf numFmtId="166" fontId="3" fillId="0" borderId="0" xfId="1" applyNumberFormat="1" applyFont="1" applyAlignment="1">
      <alignment vertical="center" wrapText="1"/>
    </xf>
    <xf numFmtId="16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3" fillId="2" borderId="5" xfId="0" applyFont="1" applyFill="1" applyBorder="1" applyAlignment="1">
      <alignment horizontal="left" vertical="top" wrapText="1"/>
    </xf>
    <xf numFmtId="0" fontId="3" fillId="0" borderId="0" xfId="0" applyFont="1" applyAlignment="1">
      <alignment horizontal="left" vertical="top"/>
    </xf>
    <xf numFmtId="0" fontId="3" fillId="6" borderId="1" xfId="0" applyFont="1" applyFill="1" applyBorder="1" applyAlignment="1">
      <alignment horizontal="left" vertical="center" wrapText="1"/>
    </xf>
    <xf numFmtId="0" fontId="7" fillId="6" borderId="1" xfId="0" applyFont="1" applyFill="1" applyBorder="1" applyAlignment="1">
      <alignment vertical="center" wrapText="1"/>
    </xf>
    <xf numFmtId="0" fontId="0" fillId="6" borderId="1" xfId="0" applyFont="1" applyFill="1" applyBorder="1" applyAlignment="1">
      <alignment horizontal="center" vertical="center" wrapText="1"/>
    </xf>
    <xf numFmtId="0" fontId="3" fillId="6" borderId="1" xfId="0" applyFont="1" applyFill="1" applyBorder="1" applyAlignment="1">
      <alignment horizontal="left" vertical="top"/>
    </xf>
    <xf numFmtId="0" fontId="3" fillId="0" borderId="0" xfId="0" applyFont="1" applyFill="1" applyBorder="1" applyAlignment="1">
      <alignment horizontal="left" vertical="center" wrapText="1"/>
    </xf>
    <xf numFmtId="0" fontId="7" fillId="0" borderId="0" xfId="0" applyFont="1" applyFill="1" applyBorder="1" applyAlignment="1">
      <alignment vertical="center" wrapText="1"/>
    </xf>
    <xf numFmtId="2" fontId="0" fillId="0" borderId="0" xfId="0" applyNumberFormat="1" applyFill="1" applyBorder="1" applyAlignment="1">
      <alignment horizontal="left" vertical="center" wrapText="1"/>
    </xf>
    <xf numFmtId="0" fontId="0" fillId="0" borderId="0" xfId="0" applyFill="1" applyBorder="1" applyAlignment="1">
      <alignment horizontal="center" vertical="center"/>
    </xf>
    <xf numFmtId="0" fontId="8" fillId="0" borderId="0" xfId="8" applyFont="1" applyFill="1" applyBorder="1" applyAlignment="1">
      <alignment vertical="top" wrapText="1"/>
    </xf>
    <xf numFmtId="167" fontId="9" fillId="0" borderId="0" xfId="0" applyNumberFormat="1" applyFont="1" applyFill="1" applyBorder="1" applyAlignment="1">
      <alignment horizontal="center" vertical="center"/>
    </xf>
    <xf numFmtId="0" fontId="3" fillId="0" borderId="0" xfId="0" applyFont="1" applyFill="1" applyBorder="1" applyAlignment="1">
      <alignment horizontal="left" vertical="top"/>
    </xf>
    <xf numFmtId="0" fontId="8" fillId="0" borderId="0" xfId="0" applyFont="1" applyFill="1" applyBorder="1" applyAlignment="1">
      <alignment vertical="center" wrapText="1"/>
    </xf>
    <xf numFmtId="0" fontId="0" fillId="0" borderId="0" xfId="0" applyFill="1" applyBorder="1" applyAlignment="1">
      <alignment horizontal="left" vertical="center"/>
    </xf>
    <xf numFmtId="0" fontId="0" fillId="0" borderId="0" xfId="0" applyFill="1" applyBorder="1" applyAlignment="1">
      <alignment wrapText="1"/>
    </xf>
    <xf numFmtId="0" fontId="0" fillId="0" borderId="0" xfId="0" applyFill="1" applyBorder="1" applyAlignment="1">
      <alignment horizontal="center"/>
    </xf>
    <xf numFmtId="0" fontId="0" fillId="0" borderId="0" xfId="0" applyFill="1" applyBorder="1" applyAlignment="1">
      <alignment horizontal="left" wrapText="1"/>
    </xf>
    <xf numFmtId="0" fontId="8" fillId="0" borderId="0" xfId="8" applyFont="1" applyFill="1" applyBorder="1" applyAlignment="1">
      <alignment horizontal="left" vertical="center" wrapText="1"/>
    </xf>
    <xf numFmtId="167" fontId="8" fillId="0" borderId="0" xfId="4" applyNumberFormat="1"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8" applyFont="1" applyFill="1" applyBorder="1" applyAlignment="1">
      <alignment vertical="center" wrapText="1"/>
    </xf>
    <xf numFmtId="168" fontId="0" fillId="0" borderId="0" xfId="0" applyNumberFormat="1" applyFill="1" applyBorder="1" applyAlignment="1">
      <alignment horizontal="center" vertical="center"/>
    </xf>
    <xf numFmtId="169" fontId="8" fillId="0" borderId="0" xfId="8" applyNumberFormat="1" applyFont="1" applyFill="1" applyBorder="1" applyAlignment="1">
      <alignment horizontal="center" vertical="center" wrapText="1"/>
    </xf>
    <xf numFmtId="0" fontId="9" fillId="0" borderId="0" xfId="0" applyFont="1" applyFill="1" applyBorder="1" applyAlignment="1">
      <alignment vertical="center"/>
    </xf>
    <xf numFmtId="0" fontId="10" fillId="0" borderId="0" xfId="0" applyFont="1" applyFill="1" applyBorder="1"/>
    <xf numFmtId="0" fontId="8" fillId="0" borderId="0" xfId="6" applyNumberFormat="1" applyFont="1" applyFill="1" applyBorder="1" applyAlignment="1">
      <alignment horizontal="left" vertical="center"/>
    </xf>
    <xf numFmtId="0" fontId="8" fillId="0" borderId="0" xfId="6" applyNumberFormat="1" applyFont="1" applyFill="1" applyBorder="1" applyAlignment="1">
      <alignment vertical="center"/>
    </xf>
    <xf numFmtId="0" fontId="0" fillId="0" borderId="0" xfId="0" applyFont="1" applyFill="1" applyBorder="1" applyAlignment="1">
      <alignment vertical="center" wrapText="1"/>
    </xf>
    <xf numFmtId="0" fontId="0" fillId="0" borderId="0" xfId="0" applyFill="1" applyBorder="1"/>
    <xf numFmtId="0" fontId="0" fillId="0" borderId="0" xfId="0" applyFont="1" applyFill="1" applyBorder="1" applyAlignment="1">
      <alignment wrapText="1"/>
    </xf>
    <xf numFmtId="0" fontId="0" fillId="0" borderId="0" xfId="0" applyFont="1" applyFill="1" applyBorder="1" applyAlignment="1">
      <alignment horizontal="center"/>
    </xf>
    <xf numFmtId="0" fontId="0" fillId="0" borderId="0" xfId="0" applyFont="1" applyFill="1" applyBorder="1" applyAlignment="1">
      <alignment vertical="center"/>
    </xf>
    <xf numFmtId="0" fontId="3" fillId="0" borderId="0" xfId="0" applyFont="1" applyFill="1" applyBorder="1" applyAlignment="1">
      <alignment wrapText="1"/>
    </xf>
    <xf numFmtId="0" fontId="3" fillId="0" borderId="0" xfId="0" applyFont="1" applyFill="1" applyBorder="1" applyAlignment="1">
      <alignment horizontal="left" vertical="top" wrapText="1"/>
    </xf>
    <xf numFmtId="0" fontId="9" fillId="0" borderId="0" xfId="0" applyFont="1" applyFill="1" applyBorder="1" applyAlignment="1">
      <alignment wrapText="1"/>
    </xf>
    <xf numFmtId="0" fontId="3" fillId="0" borderId="0" xfId="0" applyFont="1" applyAlignment="1">
      <alignment horizontal="left" vertical="top" wrapText="1"/>
    </xf>
    <xf numFmtId="0" fontId="8" fillId="6" borderId="1" xfId="0" applyFont="1" applyFill="1" applyBorder="1" applyAlignment="1">
      <alignment vertical="center" wrapText="1"/>
    </xf>
    <xf numFmtId="0" fontId="0" fillId="6" borderId="1" xfId="0" applyFill="1" applyBorder="1" applyAlignment="1">
      <alignment horizontal="center" vertical="center"/>
    </xf>
    <xf numFmtId="2" fontId="0" fillId="6" borderId="1" xfId="0" applyNumberForma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0" fillId="0" borderId="0" xfId="0" applyFont="1"/>
    <xf numFmtId="0" fontId="3" fillId="2" borderId="1" xfId="0" applyFont="1" applyFill="1" applyBorder="1" applyAlignment="1">
      <alignment horizontal="left" vertical="top" wrapText="1"/>
    </xf>
    <xf numFmtId="0" fontId="11" fillId="4" borderId="1" xfId="0" applyFont="1" applyFill="1" applyBorder="1" applyAlignment="1">
      <alignment horizontal="center" vertical="center"/>
    </xf>
    <xf numFmtId="4" fontId="0" fillId="4" borderId="1" xfId="0" applyNumberFormat="1" applyFill="1" applyBorder="1" applyAlignment="1">
      <alignment horizontal="center" vertical="center"/>
    </xf>
    <xf numFmtId="4" fontId="3" fillId="4" borderId="1" xfId="2" applyNumberFormat="1" applyFont="1" applyFill="1" applyBorder="1" applyAlignment="1">
      <alignment horizontal="center" vertical="center"/>
    </xf>
    <xf numFmtId="0" fontId="3" fillId="6" borderId="1" xfId="0" applyFont="1" applyFill="1" applyBorder="1" applyAlignment="1">
      <alignment horizontal="center" vertical="center"/>
    </xf>
    <xf numFmtId="4" fontId="3" fillId="4" borderId="1" xfId="0" applyNumberFormat="1" applyFont="1" applyFill="1" applyBorder="1" applyAlignment="1">
      <alignment horizontal="center" vertical="center"/>
    </xf>
    <xf numFmtId="0" fontId="3" fillId="6" borderId="1" xfId="0" applyFont="1" applyFill="1" applyBorder="1" applyAlignment="1">
      <alignment horizontal="center" vertical="center" wrapText="1"/>
    </xf>
    <xf numFmtId="0" fontId="12" fillId="0" borderId="0" xfId="0" applyFont="1"/>
    <xf numFmtId="4" fontId="3" fillId="0" borderId="0" xfId="0" applyNumberFormat="1" applyFont="1" applyAlignment="1">
      <alignment horizontal="left" vertical="top"/>
    </xf>
    <xf numFmtId="0" fontId="13" fillId="0" borderId="0" xfId="0" applyFont="1"/>
    <xf numFmtId="0" fontId="3" fillId="0" borderId="1" xfId="0" applyFont="1" applyBorder="1" applyAlignment="1">
      <alignment horizontal="left" vertical="center"/>
    </xf>
    <xf numFmtId="0" fontId="3" fillId="0" borderId="0" xfId="0" applyFont="1" applyBorder="1" applyAlignment="1">
      <alignment horizontal="left" vertical="center"/>
    </xf>
    <xf numFmtId="0" fontId="3" fillId="2" borderId="2" xfId="0" applyFont="1" applyFill="1" applyBorder="1" applyAlignment="1">
      <alignment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0" xfId="0" applyFont="1" applyBorder="1" applyAlignment="1">
      <alignment horizontal="left" vertical="center" wrapText="1"/>
    </xf>
    <xf numFmtId="0" fontId="3" fillId="4" borderId="1" xfId="0" applyFont="1" applyFill="1" applyBorder="1" applyAlignment="1">
      <alignment horizontal="left" vertical="center"/>
    </xf>
    <xf numFmtId="164" fontId="3" fillId="4" borderId="1" xfId="2" applyNumberFormat="1" applyFont="1" applyFill="1" applyBorder="1" applyAlignment="1">
      <alignment horizontal="center" vertical="center"/>
    </xf>
    <xf numFmtId="0" fontId="3" fillId="5"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 xfId="0" applyFont="1" applyFill="1" applyBorder="1" applyAlignment="1">
      <alignment horizontal="center" vertical="center" wrapText="1"/>
    </xf>
    <xf numFmtId="166" fontId="0" fillId="5" borderId="1" xfId="1" applyNumberFormat="1" applyFont="1" applyFill="1" applyBorder="1" applyAlignment="1">
      <alignment horizontal="center" vertical="center" wrapText="1"/>
    </xf>
    <xf numFmtId="3" fontId="3" fillId="0" borderId="0" xfId="0" applyNumberFormat="1" applyFont="1" applyAlignment="1">
      <alignment horizontal="left" vertical="center"/>
    </xf>
    <xf numFmtId="0" fontId="3" fillId="6" borderId="1" xfId="0" applyFont="1" applyFill="1" applyBorder="1" applyAlignment="1">
      <alignment vertical="center" wrapText="1"/>
    </xf>
    <xf numFmtId="0" fontId="0" fillId="6" borderId="1" xfId="0" applyFont="1" applyFill="1" applyBorder="1" applyAlignment="1">
      <alignment vertical="center" wrapText="1"/>
    </xf>
    <xf numFmtId="0" fontId="9" fillId="6" borderId="1" xfId="0" applyFont="1" applyFill="1" applyBorder="1" applyAlignment="1">
      <alignment vertical="center" wrapText="1"/>
    </xf>
    <xf numFmtId="0" fontId="14" fillId="4" borderId="1" xfId="0" applyFont="1" applyFill="1" applyBorder="1" applyAlignment="1">
      <alignment horizontal="center" vertical="center"/>
    </xf>
    <xf numFmtId="4" fontId="0" fillId="4" borderId="1" xfId="0" applyNumberFormat="1" applyFont="1" applyFill="1" applyBorder="1" applyAlignment="1">
      <alignment horizontal="center" vertical="center"/>
    </xf>
    <xf numFmtId="0" fontId="0" fillId="0" borderId="0" xfId="0" applyFont="1"/>
    <xf numFmtId="0" fontId="4" fillId="3" borderId="4" xfId="0" applyFont="1" applyFill="1" applyBorder="1" applyAlignment="1">
      <alignment horizontal="left" vertical="center" wrapText="1"/>
    </xf>
    <xf numFmtId="3" fontId="0" fillId="6" borderId="1" xfId="0" applyNumberFormat="1"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ont="1" applyFill="1" applyBorder="1" applyAlignment="1">
      <alignment horizontal="center" vertical="center"/>
    </xf>
    <xf numFmtId="0" fontId="4" fillId="3" borderId="1" xfId="0" applyFont="1" applyFill="1" applyBorder="1" applyAlignment="1">
      <alignment horizontal="left" vertical="top" wrapText="1"/>
    </xf>
    <xf numFmtId="166" fontId="4" fillId="2" borderId="2" xfId="1" applyNumberFormat="1" applyFont="1" applyFill="1" applyBorder="1" applyAlignment="1">
      <alignment vertical="center" wrapText="1"/>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7" fillId="6"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0" fillId="6" borderId="1" xfId="0" applyFill="1" applyBorder="1" applyAlignment="1">
      <alignment horizontal="center" vertical="center" wrapText="1"/>
    </xf>
    <xf numFmtId="3" fontId="0" fillId="6" borderId="1" xfId="0" applyNumberFormat="1" applyFill="1" applyBorder="1" applyAlignment="1">
      <alignment horizontal="center" vertical="center"/>
    </xf>
    <xf numFmtId="0" fontId="3" fillId="2" borderId="1" xfId="0" applyFont="1" applyFill="1" applyBorder="1" applyAlignment="1">
      <alignment horizontal="center" vertical="top" wrapText="1"/>
    </xf>
    <xf numFmtId="166" fontId="4" fillId="3" borderId="1" xfId="1" applyNumberFormat="1" applyFont="1" applyFill="1" applyBorder="1" applyAlignment="1">
      <alignment horizontal="center" vertical="center"/>
    </xf>
    <xf numFmtId="0" fontId="3" fillId="5" borderId="1"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166" fontId="3" fillId="0" borderId="0" xfId="1" applyNumberFormat="1" applyFont="1" applyAlignment="1">
      <alignment horizontal="center" vertical="center" wrapText="1"/>
    </xf>
    <xf numFmtId="0" fontId="4" fillId="2" borderId="1" xfId="0" applyFont="1" applyFill="1" applyBorder="1" applyAlignment="1">
      <alignment horizontal="left" vertical="top" wrapText="1"/>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3" fillId="2" borderId="4" xfId="0" applyFont="1" applyFill="1" applyBorder="1" applyAlignment="1">
      <alignment horizontal="center" vertical="top"/>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cellXfs>
  <cellStyles count="9">
    <cellStyle name="Čárka" xfId="1" builtinId="3"/>
    <cellStyle name="Čárka 2" xfId="2" xr:uid="{00000000-0005-0000-0000-000001000000}"/>
    <cellStyle name="čárky 2" xfId="3" xr:uid="{00000000-0005-0000-0000-000002000000}"/>
    <cellStyle name="Normal 2" xfId="4" xr:uid="{00000000-0005-0000-0000-000003000000}"/>
    <cellStyle name="Normální" xfId="0" builtinId="0"/>
    <cellStyle name="Normální 10" xfId="5" xr:uid="{00000000-0005-0000-0000-000005000000}"/>
    <cellStyle name="Normální 2" xfId="6" xr:uid="{00000000-0005-0000-0000-000006000000}"/>
    <cellStyle name="Normální 2 2" xfId="7" xr:uid="{00000000-0005-0000-0000-000007000000}"/>
    <cellStyle name="Normální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0C9A0-39C2-4A7E-9AC2-850571D6B9E6}">
  <sheetPr>
    <pageSetUpPr fitToPage="1"/>
  </sheetPr>
  <dimension ref="A1:M24"/>
  <sheetViews>
    <sheetView zoomScale="70" zoomScaleNormal="70" workbookViewId="0">
      <pane xSplit="1" ySplit="2" topLeftCell="B3" activePane="bottomRight" state="frozen"/>
      <selection activeCell="I2" sqref="I2"/>
      <selection pane="topRight" activeCell="I2" sqref="I2"/>
      <selection pane="bottomLeft" activeCell="I2" sqref="I2"/>
      <selection pane="bottomRight" activeCell="C20" sqref="C20"/>
    </sheetView>
  </sheetViews>
  <sheetFormatPr defaultColWidth="9.140625" defaultRowHeight="15" x14ac:dyDescent="0.25"/>
  <cols>
    <col min="1" max="1" width="8.7109375" style="18" customWidth="1"/>
    <col min="2" max="2" width="48.7109375" style="53" customWidth="1"/>
    <col min="3" max="3" width="91.5703125" style="53" customWidth="1"/>
    <col min="4" max="5" width="17.7109375" style="53" customWidth="1"/>
    <col min="6" max="12" width="17.42578125" style="18" customWidth="1"/>
    <col min="13" max="13" width="41.7109375" style="18" bestFit="1" customWidth="1"/>
    <col min="14" max="16384" width="9.140625" style="18"/>
  </cols>
  <sheetData>
    <row r="1" spans="1:13" x14ac:dyDescent="0.2">
      <c r="C1" s="60"/>
      <c r="D1" s="60"/>
      <c r="E1" s="60"/>
    </row>
    <row r="2" spans="1:13" ht="45" x14ac:dyDescent="0.25">
      <c r="A2" s="1" t="s">
        <v>9</v>
      </c>
      <c r="B2" s="61" t="s">
        <v>0</v>
      </c>
      <c r="C2" s="61" t="s">
        <v>1</v>
      </c>
      <c r="D2" s="61" t="s">
        <v>114</v>
      </c>
      <c r="E2" s="61" t="s">
        <v>111</v>
      </c>
      <c r="F2" s="61" t="s">
        <v>2</v>
      </c>
      <c r="G2" s="112" t="s">
        <v>109</v>
      </c>
      <c r="H2" s="113"/>
      <c r="I2" s="114"/>
      <c r="J2" s="61" t="s">
        <v>112</v>
      </c>
      <c r="K2" s="61" t="s">
        <v>3</v>
      </c>
      <c r="L2" s="3" t="s">
        <v>128</v>
      </c>
      <c r="M2" s="61" t="s">
        <v>35</v>
      </c>
    </row>
    <row r="3" spans="1:13" ht="45" x14ac:dyDescent="0.25">
      <c r="A3" s="1"/>
      <c r="B3" s="61" t="s">
        <v>36</v>
      </c>
      <c r="C3" s="111" t="s">
        <v>208</v>
      </c>
      <c r="D3" s="61"/>
      <c r="E3" s="61"/>
      <c r="F3" s="61"/>
      <c r="G3" s="16" t="s">
        <v>5</v>
      </c>
      <c r="H3" s="16" t="s">
        <v>4</v>
      </c>
      <c r="I3" s="16" t="s">
        <v>8</v>
      </c>
      <c r="J3" s="61"/>
      <c r="K3" s="61"/>
      <c r="L3" s="61"/>
      <c r="M3" s="61" t="s">
        <v>6</v>
      </c>
    </row>
    <row r="4" spans="1:13" ht="26.25" customHeight="1" x14ac:dyDescent="0.25">
      <c r="A4" s="71">
        <v>1</v>
      </c>
      <c r="B4" s="20" t="s">
        <v>54</v>
      </c>
      <c r="C4" s="20" t="s">
        <v>55</v>
      </c>
      <c r="D4" s="101">
        <v>48</v>
      </c>
      <c r="E4" s="101" t="s">
        <v>115</v>
      </c>
      <c r="F4" s="101" t="s">
        <v>119</v>
      </c>
      <c r="G4" s="62"/>
      <c r="H4" s="62"/>
      <c r="I4" s="62"/>
      <c r="J4" s="63"/>
      <c r="K4" s="64">
        <f>J4*D4</f>
        <v>0</v>
      </c>
      <c r="L4" s="64"/>
      <c r="M4" s="20" t="s">
        <v>56</v>
      </c>
    </row>
    <row r="5" spans="1:13" ht="25.5" x14ac:dyDescent="0.25">
      <c r="A5" s="71">
        <v>2</v>
      </c>
      <c r="B5" s="20" t="s">
        <v>57</v>
      </c>
      <c r="C5" s="20" t="s">
        <v>55</v>
      </c>
      <c r="D5" s="101">
        <v>64</v>
      </c>
      <c r="E5" s="101" t="s">
        <v>115</v>
      </c>
      <c r="F5" s="101" t="s">
        <v>120</v>
      </c>
      <c r="G5" s="62"/>
      <c r="H5" s="62"/>
      <c r="I5" s="62"/>
      <c r="J5" s="63"/>
      <c r="K5" s="64">
        <f t="shared" ref="K5:K14" si="0">J5*D5</f>
        <v>0</v>
      </c>
      <c r="L5" s="66"/>
      <c r="M5" s="20" t="s">
        <v>56</v>
      </c>
    </row>
    <row r="6" spans="1:13" ht="25.5" x14ac:dyDescent="0.25">
      <c r="A6" s="71">
        <v>3</v>
      </c>
      <c r="B6" s="20" t="s">
        <v>58</v>
      </c>
      <c r="C6" s="20" t="s">
        <v>59</v>
      </c>
      <c r="D6" s="101">
        <v>500</v>
      </c>
      <c r="E6" s="101" t="s">
        <v>116</v>
      </c>
      <c r="F6" s="101" t="s">
        <v>121</v>
      </c>
      <c r="G6" s="62"/>
      <c r="H6" s="62"/>
      <c r="I6" s="62"/>
      <c r="J6" s="63"/>
      <c r="K6" s="64">
        <f t="shared" si="0"/>
        <v>0</v>
      </c>
      <c r="L6" s="66"/>
      <c r="M6" s="20"/>
    </row>
    <row r="7" spans="1:13" ht="25.5" x14ac:dyDescent="0.25">
      <c r="A7" s="71">
        <v>4</v>
      </c>
      <c r="B7" s="20" t="s">
        <v>60</v>
      </c>
      <c r="C7" s="20" t="s">
        <v>61</v>
      </c>
      <c r="D7" s="101">
        <v>2000</v>
      </c>
      <c r="E7" s="101" t="s">
        <v>118</v>
      </c>
      <c r="F7" s="101" t="s">
        <v>122</v>
      </c>
      <c r="G7" s="62"/>
      <c r="H7" s="62"/>
      <c r="I7" s="62"/>
      <c r="J7" s="63"/>
      <c r="K7" s="64">
        <f t="shared" si="0"/>
        <v>0</v>
      </c>
      <c r="L7" s="66"/>
      <c r="M7" s="20"/>
    </row>
    <row r="8" spans="1:13" x14ac:dyDescent="0.25">
      <c r="A8" s="71">
        <v>5</v>
      </c>
      <c r="B8" s="19" t="s">
        <v>62</v>
      </c>
      <c r="C8" s="20" t="s">
        <v>63</v>
      </c>
      <c r="D8" s="101">
        <v>2000</v>
      </c>
      <c r="E8" s="101" t="s">
        <v>118</v>
      </c>
      <c r="F8" s="101" t="s">
        <v>122</v>
      </c>
      <c r="G8" s="62"/>
      <c r="H8" s="62"/>
      <c r="I8" s="62"/>
      <c r="J8" s="63"/>
      <c r="K8" s="64">
        <f t="shared" si="0"/>
        <v>0</v>
      </c>
      <c r="L8" s="66"/>
      <c r="M8" s="20"/>
    </row>
    <row r="9" spans="1:13" ht="25.5" x14ac:dyDescent="0.25">
      <c r="A9" s="71">
        <v>6</v>
      </c>
      <c r="B9" s="19" t="s">
        <v>64</v>
      </c>
      <c r="C9" s="20" t="s">
        <v>65</v>
      </c>
      <c r="D9" s="101">
        <v>400</v>
      </c>
      <c r="E9" s="101" t="s">
        <v>117</v>
      </c>
      <c r="F9" s="101" t="s">
        <v>158</v>
      </c>
      <c r="G9" s="62"/>
      <c r="H9" s="62"/>
      <c r="I9" s="62"/>
      <c r="J9" s="63"/>
      <c r="K9" s="64">
        <f t="shared" si="0"/>
        <v>0</v>
      </c>
      <c r="L9" s="66"/>
      <c r="M9" s="20"/>
    </row>
    <row r="10" spans="1:13" ht="25.5" x14ac:dyDescent="0.25">
      <c r="A10" s="71">
        <v>7</v>
      </c>
      <c r="B10" s="19" t="s">
        <v>66</v>
      </c>
      <c r="C10" s="20" t="s">
        <v>67</v>
      </c>
      <c r="D10" s="101">
        <v>100</v>
      </c>
      <c r="E10" s="101" t="s">
        <v>110</v>
      </c>
      <c r="F10" s="101" t="s">
        <v>126</v>
      </c>
      <c r="G10" s="62"/>
      <c r="H10" s="62"/>
      <c r="I10" s="62"/>
      <c r="J10" s="63"/>
      <c r="K10" s="64">
        <f t="shared" si="0"/>
        <v>0</v>
      </c>
      <c r="L10" s="66"/>
      <c r="M10" s="20"/>
    </row>
    <row r="11" spans="1:13" ht="30" x14ac:dyDescent="0.25">
      <c r="A11" s="71">
        <v>8</v>
      </c>
      <c r="B11" s="19" t="s">
        <v>68</v>
      </c>
      <c r="C11" s="20" t="s">
        <v>69</v>
      </c>
      <c r="D11" s="101">
        <v>1500</v>
      </c>
      <c r="E11" s="101" t="s">
        <v>118</v>
      </c>
      <c r="F11" s="101" t="s">
        <v>124</v>
      </c>
      <c r="G11" s="62"/>
      <c r="H11" s="62"/>
      <c r="I11" s="62"/>
      <c r="J11" s="63"/>
      <c r="K11" s="64">
        <f t="shared" si="0"/>
        <v>0</v>
      </c>
      <c r="L11" s="66"/>
      <c r="M11" s="20" t="s">
        <v>70</v>
      </c>
    </row>
    <row r="12" spans="1:13" x14ac:dyDescent="0.25">
      <c r="A12" s="71">
        <v>9</v>
      </c>
      <c r="B12" s="19" t="s">
        <v>71</v>
      </c>
      <c r="C12" s="20" t="s">
        <v>72</v>
      </c>
      <c r="D12" s="101">
        <v>30</v>
      </c>
      <c r="E12" s="101" t="s">
        <v>113</v>
      </c>
      <c r="F12" s="101" t="s">
        <v>127</v>
      </c>
      <c r="G12" s="62"/>
      <c r="H12" s="62"/>
      <c r="I12" s="62"/>
      <c r="J12" s="63"/>
      <c r="K12" s="64">
        <f t="shared" si="0"/>
        <v>0</v>
      </c>
      <c r="L12" s="66"/>
      <c r="M12" s="20"/>
    </row>
    <row r="13" spans="1:13" x14ac:dyDescent="0.25">
      <c r="A13" s="71">
        <v>10</v>
      </c>
      <c r="B13" s="19" t="s">
        <v>73</v>
      </c>
      <c r="C13" s="20" t="s">
        <v>72</v>
      </c>
      <c r="D13" s="101">
        <v>30</v>
      </c>
      <c r="E13" s="101" t="s">
        <v>113</v>
      </c>
      <c r="F13" s="101" t="s">
        <v>127</v>
      </c>
      <c r="G13" s="62"/>
      <c r="H13" s="62"/>
      <c r="I13" s="62"/>
      <c r="J13" s="63"/>
      <c r="K13" s="64">
        <f t="shared" si="0"/>
        <v>0</v>
      </c>
      <c r="L13" s="66"/>
      <c r="M13" s="20"/>
    </row>
    <row r="14" spans="1:13" x14ac:dyDescent="0.25">
      <c r="A14" s="71">
        <v>11</v>
      </c>
      <c r="B14" s="19" t="s">
        <v>74</v>
      </c>
      <c r="C14" s="20" t="s">
        <v>72</v>
      </c>
      <c r="D14" s="101">
        <v>30</v>
      </c>
      <c r="E14" s="101" t="s">
        <v>113</v>
      </c>
      <c r="F14" s="101" t="s">
        <v>127</v>
      </c>
      <c r="G14" s="62"/>
      <c r="H14" s="62"/>
      <c r="I14" s="62"/>
      <c r="J14" s="63"/>
      <c r="K14" s="64">
        <f t="shared" si="0"/>
        <v>0</v>
      </c>
      <c r="L14" s="66"/>
      <c r="M14" s="20"/>
    </row>
    <row r="16" spans="1:13" ht="18.75" x14ac:dyDescent="0.25">
      <c r="C16" s="68"/>
      <c r="D16" s="68"/>
      <c r="E16" s="68"/>
    </row>
    <row r="17" spans="3:12" ht="18.75" x14ac:dyDescent="0.25">
      <c r="C17" s="68"/>
      <c r="D17" s="68"/>
      <c r="E17" s="68"/>
      <c r="K17" s="69"/>
      <c r="L17" s="69"/>
    </row>
    <row r="18" spans="3:12" ht="18.75" x14ac:dyDescent="0.25">
      <c r="C18" s="68"/>
      <c r="D18" s="68"/>
      <c r="E18" s="68"/>
    </row>
    <row r="19" spans="3:12" ht="16.5" x14ac:dyDescent="0.3">
      <c r="C19" s="70"/>
      <c r="D19" s="70"/>
      <c r="E19" s="70"/>
    </row>
    <row r="20" spans="3:12" ht="16.5" x14ac:dyDescent="0.3">
      <c r="C20" s="70"/>
      <c r="D20" s="70"/>
      <c r="E20" s="70"/>
    </row>
    <row r="21" spans="3:12" ht="16.5" x14ac:dyDescent="0.3">
      <c r="C21" s="70"/>
      <c r="D21" s="70"/>
      <c r="E21" s="70"/>
    </row>
    <row r="22" spans="3:12" ht="16.5" x14ac:dyDescent="0.3">
      <c r="C22" s="70"/>
      <c r="D22" s="70"/>
      <c r="E22" s="70"/>
    </row>
    <row r="23" spans="3:12" ht="16.5" x14ac:dyDescent="0.3">
      <c r="C23" s="70"/>
      <c r="D23" s="70"/>
      <c r="E23" s="70"/>
    </row>
    <row r="24" spans="3:12" ht="16.5" x14ac:dyDescent="0.3">
      <c r="C24" s="70"/>
      <c r="D24" s="70"/>
      <c r="E24" s="70"/>
    </row>
  </sheetData>
  <autoFilter ref="B2:M2" xr:uid="{00000000-0009-0000-0000-000005000000}"/>
  <mergeCells count="1">
    <mergeCell ref="G2:I2"/>
  </mergeCells>
  <pageMargins left="0.25" right="0.25" top="0.75" bottom="0.75" header="0.3" footer="0.3"/>
  <pageSetup paperSize="9"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DC79C-6F09-45E5-ACDF-FFA71283EC42}">
  <sheetPr>
    <pageSetUpPr fitToPage="1"/>
  </sheetPr>
  <dimension ref="A1:M23"/>
  <sheetViews>
    <sheetView zoomScale="70" zoomScaleNormal="70" workbookViewId="0">
      <pane xSplit="1" ySplit="2" topLeftCell="B3" activePane="bottomRight" state="frozen"/>
      <selection activeCell="I2" sqref="I2"/>
      <selection pane="topRight" activeCell="I2" sqref="I2"/>
      <selection pane="bottomLeft" activeCell="I2" sqref="I2"/>
      <selection pane="bottomRight" activeCell="C22" sqref="C22"/>
    </sheetView>
  </sheetViews>
  <sheetFormatPr defaultColWidth="9.140625" defaultRowHeight="15" x14ac:dyDescent="0.25"/>
  <cols>
    <col min="1" max="1" width="9.42578125" style="18" customWidth="1"/>
    <col min="2" max="2" width="66.7109375" style="53" customWidth="1"/>
    <col min="3" max="3" width="91.5703125" style="53" customWidth="1"/>
    <col min="4" max="6" width="17.7109375" style="53" customWidth="1"/>
    <col min="7" max="12" width="17.42578125" style="18" customWidth="1"/>
    <col min="13" max="13" width="41.7109375" style="18" bestFit="1" customWidth="1"/>
    <col min="14" max="16384" width="9.140625" style="18"/>
  </cols>
  <sheetData>
    <row r="1" spans="1:13" x14ac:dyDescent="0.2">
      <c r="C1" s="60"/>
      <c r="D1" s="60"/>
      <c r="E1" s="60"/>
      <c r="F1" s="60"/>
    </row>
    <row r="2" spans="1:13" ht="45" x14ac:dyDescent="0.25">
      <c r="A2" s="1" t="s">
        <v>9</v>
      </c>
      <c r="B2" s="61" t="s">
        <v>0</v>
      </c>
      <c r="C2" s="61" t="s">
        <v>1</v>
      </c>
      <c r="D2" s="61" t="s">
        <v>114</v>
      </c>
      <c r="E2" s="61" t="s">
        <v>111</v>
      </c>
      <c r="F2" s="61" t="s">
        <v>2</v>
      </c>
      <c r="G2" s="115" t="s">
        <v>109</v>
      </c>
      <c r="H2" s="116"/>
      <c r="I2" s="117"/>
      <c r="J2" s="61" t="s">
        <v>112</v>
      </c>
      <c r="K2" s="61" t="s">
        <v>3</v>
      </c>
      <c r="L2" s="3" t="s">
        <v>128</v>
      </c>
      <c r="M2" s="61" t="s">
        <v>35</v>
      </c>
    </row>
    <row r="3" spans="1:13" ht="45" x14ac:dyDescent="0.25">
      <c r="A3" s="1"/>
      <c r="B3" s="61" t="s">
        <v>36</v>
      </c>
      <c r="C3" s="111" t="s">
        <v>209</v>
      </c>
      <c r="D3" s="61"/>
      <c r="E3" s="61"/>
      <c r="F3" s="61"/>
      <c r="G3" s="16" t="s">
        <v>5</v>
      </c>
      <c r="H3" s="16" t="s">
        <v>4</v>
      </c>
      <c r="I3" s="16" t="s">
        <v>8</v>
      </c>
      <c r="J3" s="61"/>
      <c r="K3" s="61"/>
      <c r="L3" s="61"/>
      <c r="M3" s="61" t="s">
        <v>6</v>
      </c>
    </row>
    <row r="4" spans="1:13" ht="26.25" customHeight="1" x14ac:dyDescent="0.25">
      <c r="A4" s="71">
        <v>1</v>
      </c>
      <c r="B4" s="20" t="s">
        <v>75</v>
      </c>
      <c r="C4" s="20" t="s">
        <v>76</v>
      </c>
      <c r="D4" s="55">
        <v>200</v>
      </c>
      <c r="E4" s="55" t="s">
        <v>110</v>
      </c>
      <c r="F4" s="55" t="s">
        <v>126</v>
      </c>
      <c r="G4" s="62"/>
      <c r="H4" s="62"/>
      <c r="I4" s="62"/>
      <c r="J4" s="63"/>
      <c r="K4" s="64">
        <f>J4*D4</f>
        <v>0</v>
      </c>
      <c r="L4" s="64"/>
      <c r="M4" s="20"/>
    </row>
    <row r="5" spans="1:13" ht="25.5" x14ac:dyDescent="0.25">
      <c r="A5" s="71">
        <v>2</v>
      </c>
      <c r="B5" s="20" t="s">
        <v>77</v>
      </c>
      <c r="C5" s="20" t="s">
        <v>78</v>
      </c>
      <c r="D5" s="65">
        <v>40</v>
      </c>
      <c r="E5" s="65" t="s">
        <v>110</v>
      </c>
      <c r="F5" s="65" t="s">
        <v>131</v>
      </c>
      <c r="G5" s="62"/>
      <c r="H5" s="62"/>
      <c r="I5" s="62"/>
      <c r="J5" s="63"/>
      <c r="K5" s="64">
        <f t="shared" ref="K5:K10" si="0">J5*D5</f>
        <v>0</v>
      </c>
      <c r="L5" s="66"/>
      <c r="M5" s="20" t="s">
        <v>70</v>
      </c>
    </row>
    <row r="6" spans="1:13" ht="25.5" x14ac:dyDescent="0.25">
      <c r="A6" s="71">
        <v>3</v>
      </c>
      <c r="B6" s="20" t="s">
        <v>79</v>
      </c>
      <c r="C6" s="20" t="s">
        <v>80</v>
      </c>
      <c r="D6" s="65">
        <v>192</v>
      </c>
      <c r="E6" s="65" t="s">
        <v>115</v>
      </c>
      <c r="F6" s="65" t="s">
        <v>130</v>
      </c>
      <c r="G6" s="62"/>
      <c r="H6" s="62"/>
      <c r="I6" s="62"/>
      <c r="J6" s="63"/>
      <c r="K6" s="64">
        <f t="shared" si="0"/>
        <v>0</v>
      </c>
      <c r="L6" s="66"/>
      <c r="M6" s="20" t="s">
        <v>81</v>
      </c>
    </row>
    <row r="7" spans="1:13" ht="25.5" x14ac:dyDescent="0.25">
      <c r="A7" s="71">
        <v>4</v>
      </c>
      <c r="B7" s="20" t="s">
        <v>82</v>
      </c>
      <c r="C7" s="20" t="s">
        <v>83</v>
      </c>
      <c r="D7" s="65">
        <v>1</v>
      </c>
      <c r="E7" s="65" t="s">
        <v>110</v>
      </c>
      <c r="F7" s="65" t="s">
        <v>129</v>
      </c>
      <c r="G7" s="62"/>
      <c r="H7" s="62"/>
      <c r="I7" s="62"/>
      <c r="J7" s="63"/>
      <c r="K7" s="64">
        <f t="shared" si="0"/>
        <v>0</v>
      </c>
      <c r="L7" s="66"/>
      <c r="M7" s="20" t="s">
        <v>70</v>
      </c>
    </row>
    <row r="8" spans="1:13" ht="25.5" x14ac:dyDescent="0.25">
      <c r="A8" s="71">
        <v>5</v>
      </c>
      <c r="B8" s="19" t="s">
        <v>84</v>
      </c>
      <c r="C8" s="20" t="s">
        <v>85</v>
      </c>
      <c r="D8" s="55">
        <v>100</v>
      </c>
      <c r="E8" s="55" t="s">
        <v>110</v>
      </c>
      <c r="F8" s="67" t="s">
        <v>123</v>
      </c>
      <c r="G8" s="62"/>
      <c r="H8" s="62"/>
      <c r="I8" s="62"/>
      <c r="J8" s="63"/>
      <c r="K8" s="64">
        <f t="shared" si="0"/>
        <v>0</v>
      </c>
      <c r="L8" s="66"/>
      <c r="M8" s="20" t="s">
        <v>70</v>
      </c>
    </row>
    <row r="9" spans="1:13" ht="25.5" x14ac:dyDescent="0.25">
      <c r="A9" s="71">
        <v>6</v>
      </c>
      <c r="B9" s="19" t="s">
        <v>86</v>
      </c>
      <c r="C9" s="20" t="s">
        <v>87</v>
      </c>
      <c r="D9" s="55">
        <v>5</v>
      </c>
      <c r="E9" s="55" t="s">
        <v>110</v>
      </c>
      <c r="F9" s="67" t="s">
        <v>129</v>
      </c>
      <c r="G9" s="62"/>
      <c r="H9" s="62"/>
      <c r="I9" s="62"/>
      <c r="J9" s="63"/>
      <c r="K9" s="64">
        <f t="shared" si="0"/>
        <v>0</v>
      </c>
      <c r="L9" s="66"/>
      <c r="M9" s="20" t="s">
        <v>70</v>
      </c>
    </row>
    <row r="10" spans="1:13" ht="25.5" x14ac:dyDescent="0.25">
      <c r="A10" s="71">
        <v>7</v>
      </c>
      <c r="B10" s="19" t="s">
        <v>88</v>
      </c>
      <c r="C10" s="20" t="s">
        <v>89</v>
      </c>
      <c r="D10" s="55">
        <v>100</v>
      </c>
      <c r="E10" s="55" t="s">
        <v>117</v>
      </c>
      <c r="F10" s="67" t="s">
        <v>125</v>
      </c>
      <c r="G10" s="62"/>
      <c r="H10" s="62"/>
      <c r="I10" s="62"/>
      <c r="J10" s="63"/>
      <c r="K10" s="64">
        <f t="shared" si="0"/>
        <v>0</v>
      </c>
      <c r="L10" s="66"/>
      <c r="M10" s="20" t="s">
        <v>70</v>
      </c>
    </row>
    <row r="12" spans="1:13" x14ac:dyDescent="0.25">
      <c r="K12" s="69"/>
      <c r="L12" s="69"/>
    </row>
    <row r="16" spans="1:13" x14ac:dyDescent="0.25">
      <c r="B16" s="8"/>
      <c r="C16" s="8"/>
      <c r="D16" s="8"/>
      <c r="E16" s="8"/>
      <c r="F16" s="8"/>
    </row>
    <row r="17" spans="2:6" x14ac:dyDescent="0.25">
      <c r="B17" s="8"/>
      <c r="C17" s="8"/>
      <c r="D17" s="8"/>
      <c r="E17" s="8"/>
      <c r="F17" s="8"/>
    </row>
    <row r="18" spans="2:6" ht="16.5" x14ac:dyDescent="0.3">
      <c r="C18" s="70"/>
      <c r="D18" s="70"/>
      <c r="E18" s="70"/>
      <c r="F18" s="70"/>
    </row>
    <row r="19" spans="2:6" ht="16.5" x14ac:dyDescent="0.3">
      <c r="C19" s="70"/>
      <c r="D19" s="70"/>
      <c r="E19" s="70"/>
      <c r="F19" s="70"/>
    </row>
    <row r="20" spans="2:6" ht="16.5" x14ac:dyDescent="0.3">
      <c r="C20" s="70"/>
      <c r="D20" s="70"/>
      <c r="E20" s="70"/>
      <c r="F20" s="70"/>
    </row>
    <row r="21" spans="2:6" ht="16.5" x14ac:dyDescent="0.3">
      <c r="C21" s="70"/>
      <c r="D21" s="70"/>
      <c r="E21" s="70"/>
      <c r="F21" s="70"/>
    </row>
    <row r="22" spans="2:6" ht="16.5" x14ac:dyDescent="0.3">
      <c r="C22" s="70"/>
      <c r="D22" s="70"/>
      <c r="E22" s="70"/>
      <c r="F22" s="70"/>
    </row>
    <row r="23" spans="2:6" ht="16.5" x14ac:dyDescent="0.3">
      <c r="C23" s="70"/>
      <c r="D23" s="70"/>
      <c r="E23" s="70"/>
      <c r="F23" s="70"/>
    </row>
  </sheetData>
  <autoFilter ref="B2:M2" xr:uid="{00000000-0009-0000-0000-000006000000}"/>
  <mergeCells count="1">
    <mergeCell ref="G2:I2"/>
  </mergeCells>
  <pageMargins left="0.25" right="0.25" top="0.75" bottom="0.75" header="0.3" footer="0.3"/>
  <pageSetup paperSize="9" scale="3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D47DF-CD7C-4A56-AE1F-33AD5CAFA5DD}">
  <sheetPr>
    <pageSetUpPr fitToPage="1"/>
  </sheetPr>
  <dimension ref="A1:M15"/>
  <sheetViews>
    <sheetView zoomScale="80" zoomScaleNormal="80" workbookViewId="0">
      <pane xSplit="1" ySplit="2" topLeftCell="B3" activePane="bottomRight" state="frozen"/>
      <selection activeCell="I2" sqref="I2"/>
      <selection pane="topRight" activeCell="I2" sqref="I2"/>
      <selection pane="bottomLeft" activeCell="I2" sqref="I2"/>
      <selection pane="bottomRight" activeCell="C3" sqref="C3"/>
    </sheetView>
  </sheetViews>
  <sheetFormatPr defaultColWidth="9.140625" defaultRowHeight="15" x14ac:dyDescent="0.25"/>
  <cols>
    <col min="1" max="1" width="9.42578125" style="18" customWidth="1"/>
    <col min="2" max="2" width="66.7109375" style="53" customWidth="1"/>
    <col min="3" max="3" width="91.5703125" style="53" customWidth="1"/>
    <col min="4" max="4" width="14.7109375" style="18" customWidth="1"/>
    <col min="5" max="5" width="12.28515625" style="18" customWidth="1"/>
    <col min="6" max="8" width="12" style="18" customWidth="1"/>
    <col min="9" max="12" width="17.42578125" style="18" customWidth="1"/>
    <col min="13" max="13" width="41.7109375" style="18" bestFit="1" customWidth="1"/>
    <col min="14" max="16384" width="9.140625" style="18"/>
  </cols>
  <sheetData>
    <row r="1" spans="1:13" x14ac:dyDescent="0.2">
      <c r="C1" s="60"/>
    </row>
    <row r="2" spans="1:13" ht="45" x14ac:dyDescent="0.25">
      <c r="A2" s="1" t="s">
        <v>9</v>
      </c>
      <c r="B2" s="61" t="s">
        <v>0</v>
      </c>
      <c r="C2" s="61" t="s">
        <v>1</v>
      </c>
      <c r="D2" s="61" t="s">
        <v>114</v>
      </c>
      <c r="E2" s="61" t="s">
        <v>111</v>
      </c>
      <c r="F2" s="61" t="s">
        <v>2</v>
      </c>
      <c r="G2" s="115" t="s">
        <v>109</v>
      </c>
      <c r="H2" s="116"/>
      <c r="I2" s="117"/>
      <c r="J2" s="61" t="s">
        <v>112</v>
      </c>
      <c r="K2" s="61" t="s">
        <v>3</v>
      </c>
      <c r="L2" s="3" t="s">
        <v>128</v>
      </c>
      <c r="M2" s="61" t="s">
        <v>35</v>
      </c>
    </row>
    <row r="3" spans="1:13" ht="45" x14ac:dyDescent="0.25">
      <c r="A3" s="1"/>
      <c r="B3" s="73" t="s">
        <v>36</v>
      </c>
      <c r="C3" s="111" t="s">
        <v>210</v>
      </c>
      <c r="D3" s="61"/>
      <c r="E3" s="61"/>
      <c r="F3" s="12"/>
      <c r="G3" s="16" t="s">
        <v>5</v>
      </c>
      <c r="H3" s="16" t="s">
        <v>4</v>
      </c>
      <c r="I3" s="16" t="s">
        <v>8</v>
      </c>
      <c r="J3" s="61"/>
      <c r="K3" s="61"/>
      <c r="L3" s="61"/>
      <c r="M3" s="61" t="s">
        <v>6</v>
      </c>
    </row>
    <row r="4" spans="1:13" ht="25.5" x14ac:dyDescent="0.25">
      <c r="A4" s="71">
        <v>1</v>
      </c>
      <c r="B4" s="20" t="s">
        <v>90</v>
      </c>
      <c r="C4" s="20" t="s">
        <v>91</v>
      </c>
      <c r="D4" s="65">
        <v>48</v>
      </c>
      <c r="E4" s="65" t="s">
        <v>133</v>
      </c>
      <c r="F4" s="55" t="s">
        <v>132</v>
      </c>
      <c r="G4" s="94"/>
      <c r="H4" s="94"/>
      <c r="I4" s="62"/>
      <c r="J4" s="102"/>
      <c r="K4" s="64">
        <f>D4*J4</f>
        <v>0</v>
      </c>
      <c r="L4" s="66"/>
      <c r="M4" s="20" t="s">
        <v>70</v>
      </c>
    </row>
    <row r="5" spans="1:13" x14ac:dyDescent="0.25">
      <c r="A5" s="72"/>
      <c r="F5" s="26"/>
      <c r="G5" s="26"/>
      <c r="H5" s="26"/>
    </row>
    <row r="9" spans="1:13" x14ac:dyDescent="0.25">
      <c r="B9" s="8"/>
      <c r="C9" s="8"/>
      <c r="D9" s="4"/>
      <c r="E9" s="4"/>
      <c r="F9" s="4"/>
      <c r="G9" s="4"/>
      <c r="H9" s="4"/>
    </row>
    <row r="10" spans="1:13" x14ac:dyDescent="0.25">
      <c r="B10" s="8"/>
      <c r="C10" s="8"/>
      <c r="D10" s="4"/>
      <c r="E10" s="4"/>
      <c r="F10" s="4"/>
      <c r="G10" s="4"/>
      <c r="H10" s="4"/>
    </row>
    <row r="11" spans="1:13" ht="16.5" x14ac:dyDescent="0.3">
      <c r="C11" s="70"/>
    </row>
    <row r="12" spans="1:13" ht="16.5" x14ac:dyDescent="0.3">
      <c r="C12" s="70"/>
    </row>
    <row r="13" spans="1:13" ht="16.5" x14ac:dyDescent="0.3">
      <c r="C13" s="70"/>
    </row>
    <row r="14" spans="1:13" ht="16.5" x14ac:dyDescent="0.3">
      <c r="C14" s="70"/>
    </row>
    <row r="15" spans="1:13" ht="16.5" x14ac:dyDescent="0.3">
      <c r="C15" s="70"/>
    </row>
  </sheetData>
  <autoFilter ref="B2:M2" xr:uid="{00000000-0009-0000-0000-000007000000}"/>
  <mergeCells count="1">
    <mergeCell ref="G2:I2"/>
  </mergeCells>
  <pageMargins left="0.25" right="0.25" top="0.75" bottom="0.75" header="0.3" footer="0.3"/>
  <pageSetup paperSize="9" scale="4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FCC9B-3504-43CF-92D0-EB3088975BA7}">
  <sheetPr>
    <pageSetUpPr fitToPage="1"/>
  </sheetPr>
  <dimension ref="B2:M9"/>
  <sheetViews>
    <sheetView zoomScale="80" zoomScaleNormal="80" workbookViewId="0">
      <selection activeCell="C3" sqref="C3"/>
    </sheetView>
  </sheetViews>
  <sheetFormatPr defaultRowHeight="15" x14ac:dyDescent="0.25"/>
  <cols>
    <col min="1" max="1" width="7.28515625" customWidth="1"/>
    <col min="2" max="2" width="26.140625" customWidth="1"/>
    <col min="3" max="3" width="92.42578125" customWidth="1"/>
    <col min="4" max="4" width="15.85546875" customWidth="1"/>
    <col min="5" max="5" width="15.140625" customWidth="1"/>
    <col min="6" max="6" width="14.42578125" customWidth="1"/>
    <col min="7" max="8" width="12.28515625" customWidth="1"/>
    <col min="9" max="9" width="19.7109375" customWidth="1"/>
    <col min="10" max="12" width="16.42578125" customWidth="1"/>
    <col min="13" max="13" width="40.7109375" customWidth="1"/>
  </cols>
  <sheetData>
    <row r="2" spans="2:13" ht="45" x14ac:dyDescent="0.25">
      <c r="B2" s="61" t="s">
        <v>0</v>
      </c>
      <c r="C2" s="61" t="s">
        <v>1</v>
      </c>
      <c r="D2" s="61" t="s">
        <v>114</v>
      </c>
      <c r="E2" s="61" t="s">
        <v>111</v>
      </c>
      <c r="F2" s="61" t="s">
        <v>2</v>
      </c>
      <c r="G2" s="118" t="s">
        <v>109</v>
      </c>
      <c r="H2" s="119"/>
      <c r="I2" s="120"/>
      <c r="J2" s="61" t="s">
        <v>112</v>
      </c>
      <c r="K2" s="61" t="s">
        <v>3</v>
      </c>
      <c r="L2" s="3" t="s">
        <v>128</v>
      </c>
      <c r="M2" s="61" t="s">
        <v>35</v>
      </c>
    </row>
    <row r="3" spans="2:13" ht="45" x14ac:dyDescent="0.25">
      <c r="B3" s="61" t="s">
        <v>36</v>
      </c>
      <c r="C3" s="111" t="s">
        <v>211</v>
      </c>
      <c r="D3" s="61"/>
      <c r="E3" s="61"/>
      <c r="F3" s="12"/>
      <c r="G3" s="97" t="s">
        <v>5</v>
      </c>
      <c r="H3" s="97" t="s">
        <v>4</v>
      </c>
      <c r="I3" s="97" t="s">
        <v>8</v>
      </c>
      <c r="J3" s="61"/>
      <c r="K3" s="61"/>
      <c r="L3" s="61"/>
      <c r="M3" s="61" t="s">
        <v>6</v>
      </c>
    </row>
    <row r="4" spans="2:13" ht="30" x14ac:dyDescent="0.25">
      <c r="B4" s="86" t="s">
        <v>100</v>
      </c>
      <c r="C4" s="20" t="s">
        <v>101</v>
      </c>
      <c r="D4" s="55">
        <v>1</v>
      </c>
      <c r="E4" s="55" t="s">
        <v>113</v>
      </c>
      <c r="F4" s="55" t="s">
        <v>135</v>
      </c>
      <c r="G4" s="94"/>
      <c r="H4" s="94"/>
      <c r="I4" s="62"/>
      <c r="J4" s="66"/>
      <c r="K4" s="66">
        <f>J4*D4</f>
        <v>0</v>
      </c>
      <c r="L4" s="66"/>
      <c r="M4" s="20" t="s">
        <v>102</v>
      </c>
    </row>
    <row r="5" spans="2:13" ht="30" x14ac:dyDescent="0.25">
      <c r="B5" s="86" t="s">
        <v>103</v>
      </c>
      <c r="C5" s="20" t="s">
        <v>101</v>
      </c>
      <c r="D5" s="55">
        <v>1</v>
      </c>
      <c r="E5" s="55" t="s">
        <v>113</v>
      </c>
      <c r="F5" s="55" t="s">
        <v>135</v>
      </c>
      <c r="G5" s="94"/>
      <c r="H5" s="94"/>
      <c r="I5" s="62"/>
      <c r="J5" s="66"/>
      <c r="K5" s="66">
        <f t="shared" ref="K5:K9" si="0">J5*D5</f>
        <v>0</v>
      </c>
      <c r="L5" s="66"/>
      <c r="M5" s="20" t="s">
        <v>102</v>
      </c>
    </row>
    <row r="6" spans="2:13" ht="30" x14ac:dyDescent="0.25">
      <c r="B6" s="19" t="s">
        <v>104</v>
      </c>
      <c r="C6" s="20" t="s">
        <v>101</v>
      </c>
      <c r="D6" s="65">
        <v>112</v>
      </c>
      <c r="E6" s="55" t="s">
        <v>155</v>
      </c>
      <c r="F6" s="103" t="s">
        <v>136</v>
      </c>
      <c r="G6" s="94"/>
      <c r="H6" s="94"/>
      <c r="I6" s="62"/>
      <c r="J6" s="66"/>
      <c r="K6" s="66">
        <f t="shared" si="0"/>
        <v>0</v>
      </c>
      <c r="L6" s="66"/>
      <c r="M6" s="20" t="s">
        <v>102</v>
      </c>
    </row>
    <row r="7" spans="2:13" ht="45" x14ac:dyDescent="0.25">
      <c r="B7" s="19" t="s">
        <v>105</v>
      </c>
      <c r="C7" s="20" t="s">
        <v>101</v>
      </c>
      <c r="D7" s="65">
        <v>112</v>
      </c>
      <c r="E7" s="55" t="s">
        <v>155</v>
      </c>
      <c r="F7" s="103" t="s">
        <v>136</v>
      </c>
      <c r="G7" s="94"/>
      <c r="H7" s="94"/>
      <c r="I7" s="62"/>
      <c r="J7" s="66"/>
      <c r="K7" s="66">
        <f t="shared" si="0"/>
        <v>0</v>
      </c>
      <c r="L7" s="66"/>
      <c r="M7" s="20" t="s">
        <v>102</v>
      </c>
    </row>
    <row r="8" spans="2:13" s="91" customFormat="1" ht="30" x14ac:dyDescent="0.25">
      <c r="B8" s="87" t="s">
        <v>106</v>
      </c>
      <c r="C8" s="88" t="s">
        <v>101</v>
      </c>
      <c r="D8" s="55">
        <v>1</v>
      </c>
      <c r="E8" s="55" t="s">
        <v>134</v>
      </c>
      <c r="F8" s="55" t="s">
        <v>135</v>
      </c>
      <c r="G8" s="95"/>
      <c r="H8" s="95"/>
      <c r="I8" s="89"/>
      <c r="J8" s="90"/>
      <c r="K8" s="66">
        <f t="shared" si="0"/>
        <v>0</v>
      </c>
      <c r="L8" s="90"/>
      <c r="M8" s="88" t="s">
        <v>102</v>
      </c>
    </row>
    <row r="9" spans="2:13" s="91" customFormat="1" ht="45" x14ac:dyDescent="0.25">
      <c r="B9" s="87" t="s">
        <v>107</v>
      </c>
      <c r="C9" s="88" t="s">
        <v>101</v>
      </c>
      <c r="D9" s="65">
        <v>112</v>
      </c>
      <c r="E9" s="55" t="s">
        <v>155</v>
      </c>
      <c r="F9" s="103" t="s">
        <v>136</v>
      </c>
      <c r="G9" s="95"/>
      <c r="H9" s="95"/>
      <c r="I9" s="89"/>
      <c r="J9" s="90"/>
      <c r="K9" s="66">
        <f t="shared" si="0"/>
        <v>0</v>
      </c>
      <c r="L9" s="90"/>
      <c r="M9" s="88" t="s">
        <v>102</v>
      </c>
    </row>
  </sheetData>
  <mergeCells count="1">
    <mergeCell ref="G2:I2"/>
  </mergeCells>
  <pageMargins left="0.7" right="0.7" top="0.78740157499999996" bottom="0.78740157499999996" header="0.3" footer="0.3"/>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P26"/>
  <sheetViews>
    <sheetView zoomScale="80" zoomScaleNormal="80" workbookViewId="0">
      <selection activeCell="C3" sqref="C3"/>
    </sheetView>
  </sheetViews>
  <sheetFormatPr defaultColWidth="9.28515625" defaultRowHeight="15" x14ac:dyDescent="0.25"/>
  <cols>
    <col min="1" max="1" width="9.28515625" style="4"/>
    <col min="2" max="2" width="19.42578125" style="8" customWidth="1"/>
    <col min="3" max="3" width="75.5703125" style="4" customWidth="1"/>
    <col min="4" max="4" width="14.7109375" style="4" customWidth="1"/>
    <col min="5" max="5" width="13.85546875" style="11" customWidth="1"/>
    <col min="6" max="6" width="12.28515625" style="14" customWidth="1"/>
    <col min="7" max="9" width="13" style="4" customWidth="1"/>
    <col min="10" max="10" width="14.42578125" style="7" customWidth="1"/>
    <col min="11" max="11" width="18.42578125" style="4" bestFit="1" customWidth="1"/>
    <col min="12" max="12" width="18.42578125" style="4" customWidth="1"/>
    <col min="13" max="13" width="80.85546875" style="4" customWidth="1"/>
    <col min="14" max="14" width="3.42578125" style="4" customWidth="1"/>
    <col min="15" max="15" width="44.140625" style="4" customWidth="1"/>
    <col min="16" max="16384" width="9.28515625" style="4"/>
  </cols>
  <sheetData>
    <row r="2" spans="1:16" ht="45" x14ac:dyDescent="0.25">
      <c r="A2" s="1" t="s">
        <v>9</v>
      </c>
      <c r="B2" s="1" t="s">
        <v>0</v>
      </c>
      <c r="C2" s="2" t="s">
        <v>1</v>
      </c>
      <c r="D2" s="61" t="s">
        <v>114</v>
      </c>
      <c r="E2" s="61" t="s">
        <v>111</v>
      </c>
      <c r="F2" s="61" t="s">
        <v>2</v>
      </c>
      <c r="G2" s="118" t="s">
        <v>7</v>
      </c>
      <c r="H2" s="119"/>
      <c r="I2" s="120"/>
      <c r="J2" s="61" t="s">
        <v>112</v>
      </c>
      <c r="K2" s="61" t="s">
        <v>3</v>
      </c>
      <c r="L2" s="3" t="s">
        <v>128</v>
      </c>
      <c r="M2" s="61" t="s">
        <v>35</v>
      </c>
    </row>
    <row r="3" spans="1:16" ht="45" x14ac:dyDescent="0.25">
      <c r="A3" s="1"/>
      <c r="B3" s="61" t="s">
        <v>36</v>
      </c>
      <c r="C3" s="111" t="s">
        <v>214</v>
      </c>
      <c r="D3" s="1"/>
      <c r="E3" s="9"/>
      <c r="F3" s="12"/>
      <c r="G3" s="57"/>
      <c r="H3" s="58"/>
      <c r="I3" s="59"/>
      <c r="J3" s="3"/>
      <c r="K3" s="1"/>
      <c r="L3" s="3"/>
      <c r="M3" s="61"/>
    </row>
    <row r="4" spans="1:16" ht="45" x14ac:dyDescent="0.25">
      <c r="A4" s="5"/>
      <c r="B4" s="5"/>
      <c r="C4" s="5"/>
      <c r="D4" s="6"/>
      <c r="E4" s="10"/>
      <c r="F4" s="13"/>
      <c r="G4" s="16" t="s">
        <v>5</v>
      </c>
      <c r="H4" s="16" t="s">
        <v>4</v>
      </c>
      <c r="I4" s="16" t="s">
        <v>8</v>
      </c>
      <c r="J4" s="6"/>
      <c r="K4" s="15"/>
      <c r="L4" s="6"/>
      <c r="M4" s="96" t="s">
        <v>6</v>
      </c>
    </row>
    <row r="5" spans="1:16" ht="45" x14ac:dyDescent="0.25">
      <c r="A5" s="71">
        <v>1</v>
      </c>
      <c r="B5" s="80" t="s">
        <v>10</v>
      </c>
      <c r="C5" s="81" t="s">
        <v>15</v>
      </c>
      <c r="D5" s="82">
        <v>960</v>
      </c>
      <c r="E5" s="83" t="s">
        <v>156</v>
      </c>
      <c r="F5" s="84" t="s">
        <v>137</v>
      </c>
      <c r="G5" s="78"/>
      <c r="H5" s="78"/>
      <c r="I5" s="78"/>
      <c r="J5" s="66"/>
      <c r="K5" s="79">
        <f>J5*D5</f>
        <v>0</v>
      </c>
      <c r="L5" s="79"/>
      <c r="M5" s="20"/>
      <c r="O5" s="77"/>
      <c r="P5" s="72"/>
    </row>
    <row r="6" spans="1:16" ht="45" x14ac:dyDescent="0.25">
      <c r="A6" s="71">
        <v>2</v>
      </c>
      <c r="B6" s="80" t="s">
        <v>10</v>
      </c>
      <c r="C6" s="81" t="s">
        <v>16</v>
      </c>
      <c r="D6" s="82">
        <v>96</v>
      </c>
      <c r="E6" s="83" t="s">
        <v>156</v>
      </c>
      <c r="F6" s="84" t="s">
        <v>138</v>
      </c>
      <c r="G6" s="78"/>
      <c r="H6" s="78"/>
      <c r="I6" s="78"/>
      <c r="J6" s="66"/>
      <c r="K6" s="79">
        <f t="shared" ref="K6:K8" si="0">J6*D6</f>
        <v>0</v>
      </c>
      <c r="L6" s="79"/>
      <c r="M6" s="20"/>
      <c r="O6" s="77"/>
      <c r="P6" s="72"/>
    </row>
    <row r="7" spans="1:16" ht="45" x14ac:dyDescent="0.25">
      <c r="A7" s="71">
        <v>3</v>
      </c>
      <c r="B7" s="80" t="s">
        <v>11</v>
      </c>
      <c r="C7" s="81" t="s">
        <v>17</v>
      </c>
      <c r="D7" s="82">
        <v>20</v>
      </c>
      <c r="E7" s="83" t="s">
        <v>110</v>
      </c>
      <c r="F7" s="84" t="s">
        <v>129</v>
      </c>
      <c r="G7" s="78"/>
      <c r="H7" s="78"/>
      <c r="I7" s="78"/>
      <c r="J7" s="66"/>
      <c r="K7" s="79">
        <f t="shared" si="0"/>
        <v>0</v>
      </c>
      <c r="L7" s="79"/>
      <c r="M7" s="20"/>
      <c r="O7" s="77"/>
      <c r="P7" s="72"/>
    </row>
    <row r="8" spans="1:16" ht="30" x14ac:dyDescent="0.25">
      <c r="A8" s="71">
        <v>4</v>
      </c>
      <c r="B8" s="80" t="s">
        <v>12</v>
      </c>
      <c r="C8" s="81" t="s">
        <v>13</v>
      </c>
      <c r="D8" s="82">
        <v>3</v>
      </c>
      <c r="E8" s="83" t="s">
        <v>139</v>
      </c>
      <c r="F8" s="84" t="s">
        <v>159</v>
      </c>
      <c r="G8" s="78"/>
      <c r="H8" s="78"/>
      <c r="I8" s="78"/>
      <c r="J8" s="66"/>
      <c r="K8" s="79">
        <f t="shared" si="0"/>
        <v>0</v>
      </c>
      <c r="L8" s="79"/>
      <c r="M8" s="20"/>
      <c r="O8" s="77"/>
      <c r="P8" s="72"/>
    </row>
    <row r="19" spans="7:7" x14ac:dyDescent="0.25">
      <c r="G19" s="85"/>
    </row>
    <row r="20" spans="7:7" x14ac:dyDescent="0.25">
      <c r="G20" s="85"/>
    </row>
    <row r="21" spans="7:7" x14ac:dyDescent="0.25">
      <c r="G21" s="85"/>
    </row>
    <row r="22" spans="7:7" x14ac:dyDescent="0.25">
      <c r="G22" s="85"/>
    </row>
    <row r="23" spans="7:7" x14ac:dyDescent="0.25">
      <c r="G23" s="85"/>
    </row>
    <row r="24" spans="7:7" x14ac:dyDescent="0.25">
      <c r="G24" s="85"/>
    </row>
    <row r="25" spans="7:7" x14ac:dyDescent="0.25">
      <c r="G25" s="85"/>
    </row>
    <row r="26" spans="7:7" x14ac:dyDescent="0.25">
      <c r="G26" s="85"/>
    </row>
  </sheetData>
  <autoFilter ref="A4:N4" xr:uid="{0EA7D61B-234E-43DD-93E9-1711277410E9}">
    <sortState ref="A5:N8">
      <sortCondition ref="A4"/>
    </sortState>
  </autoFilter>
  <mergeCells count="1">
    <mergeCell ref="G2:I2"/>
  </mergeCells>
  <pageMargins left="0.23622047244094491" right="0.23622047244094491" top="0.74803149606299213" bottom="0.74803149606299213" header="0.31496062992125984" footer="0.31496062992125984"/>
  <pageSetup paperSize="9" scale="6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93A-D400-4951-B07D-F0364B808550}">
  <sheetPr>
    <pageSetUpPr fitToPage="1"/>
  </sheetPr>
  <dimension ref="A2:P9"/>
  <sheetViews>
    <sheetView zoomScale="70" zoomScaleNormal="70" workbookViewId="0">
      <selection activeCell="C3" sqref="C3"/>
    </sheetView>
  </sheetViews>
  <sheetFormatPr defaultColWidth="9.28515625" defaultRowHeight="15" x14ac:dyDescent="0.25"/>
  <cols>
    <col min="1" max="1" width="9.28515625" style="4"/>
    <col min="2" max="2" width="19.42578125" style="8" customWidth="1"/>
    <col min="3" max="3" width="77.7109375" style="4" customWidth="1"/>
    <col min="4" max="4" width="14.7109375" style="4" customWidth="1"/>
    <col min="5" max="5" width="13.85546875" style="11" customWidth="1"/>
    <col min="6" max="6" width="9.7109375" style="14" customWidth="1"/>
    <col min="7" max="9" width="13" style="4" customWidth="1"/>
    <col min="10" max="10" width="14.42578125" style="7" customWidth="1"/>
    <col min="11" max="11" width="18.42578125" style="4" bestFit="1" customWidth="1"/>
    <col min="12" max="12" width="18.42578125" style="4" customWidth="1"/>
    <col min="13" max="13" width="80.85546875" style="4" customWidth="1"/>
    <col min="14" max="14" width="3.42578125" style="4" customWidth="1"/>
    <col min="15" max="15" width="44.140625" style="4" customWidth="1"/>
    <col min="16" max="16384" width="9.28515625" style="4"/>
  </cols>
  <sheetData>
    <row r="2" spans="1:16" ht="45" x14ac:dyDescent="0.25">
      <c r="A2" s="1" t="s">
        <v>9</v>
      </c>
      <c r="B2" s="1" t="s">
        <v>0</v>
      </c>
      <c r="C2" s="2" t="s">
        <v>1</v>
      </c>
      <c r="D2" s="61" t="s">
        <v>114</v>
      </c>
      <c r="E2" s="61" t="s">
        <v>111</v>
      </c>
      <c r="F2" s="61" t="s">
        <v>2</v>
      </c>
      <c r="G2" s="118" t="s">
        <v>7</v>
      </c>
      <c r="H2" s="119"/>
      <c r="I2" s="120"/>
      <c r="J2" s="61" t="s">
        <v>112</v>
      </c>
      <c r="K2" s="61" t="s">
        <v>3</v>
      </c>
      <c r="L2" s="3" t="s">
        <v>128</v>
      </c>
      <c r="M2" s="61" t="s">
        <v>35</v>
      </c>
    </row>
    <row r="3" spans="1:16" ht="45" x14ac:dyDescent="0.25">
      <c r="A3" s="1"/>
      <c r="B3" s="61" t="s">
        <v>36</v>
      </c>
      <c r="C3" s="111" t="s">
        <v>215</v>
      </c>
      <c r="D3" s="1"/>
      <c r="E3" s="9"/>
      <c r="F3" s="12"/>
      <c r="G3" s="74"/>
      <c r="H3" s="75"/>
      <c r="I3" s="76"/>
      <c r="J3" s="3"/>
      <c r="K3" s="1"/>
      <c r="L3" s="3"/>
      <c r="M3" s="61"/>
    </row>
    <row r="4" spans="1:16" ht="45" x14ac:dyDescent="0.25">
      <c r="A4" s="5"/>
      <c r="B4" s="5"/>
      <c r="C4" s="5"/>
      <c r="D4" s="6"/>
      <c r="E4" s="10"/>
      <c r="F4" s="13"/>
      <c r="G4" s="16" t="s">
        <v>5</v>
      </c>
      <c r="H4" s="16" t="s">
        <v>4</v>
      </c>
      <c r="I4" s="16" t="s">
        <v>8</v>
      </c>
      <c r="J4" s="6"/>
      <c r="K4" s="15"/>
      <c r="L4" s="6"/>
      <c r="M4" s="96" t="s">
        <v>6</v>
      </c>
    </row>
    <row r="5" spans="1:16" ht="60" x14ac:dyDescent="0.25">
      <c r="A5" s="71">
        <v>1</v>
      </c>
      <c r="B5" s="80" t="s">
        <v>92</v>
      </c>
      <c r="C5" s="81" t="s">
        <v>96</v>
      </c>
      <c r="D5" s="82">
        <v>50</v>
      </c>
      <c r="E5" s="83" t="s">
        <v>110</v>
      </c>
      <c r="F5" s="84" t="s">
        <v>144</v>
      </c>
      <c r="G5" s="78"/>
      <c r="H5" s="78"/>
      <c r="I5" s="78"/>
      <c r="J5" s="66"/>
      <c r="K5" s="79">
        <f>D5*J5</f>
        <v>0</v>
      </c>
      <c r="L5" s="79"/>
      <c r="M5" s="20"/>
      <c r="O5" s="77"/>
      <c r="P5" s="72"/>
    </row>
    <row r="6" spans="1:16" ht="60" x14ac:dyDescent="0.25">
      <c r="A6" s="71">
        <v>2</v>
      </c>
      <c r="B6" s="80" t="s">
        <v>93</v>
      </c>
      <c r="C6" s="81" t="s">
        <v>97</v>
      </c>
      <c r="D6" s="82">
        <v>350</v>
      </c>
      <c r="E6" s="83" t="s">
        <v>110</v>
      </c>
      <c r="F6" s="84" t="s">
        <v>143</v>
      </c>
      <c r="G6" s="78"/>
      <c r="H6" s="78"/>
      <c r="I6" s="78"/>
      <c r="J6" s="66"/>
      <c r="K6" s="79">
        <f t="shared" ref="K6:K9" si="0">D6*J6</f>
        <v>0</v>
      </c>
      <c r="L6" s="79"/>
      <c r="M6" s="20"/>
      <c r="O6" s="77"/>
      <c r="P6" s="72"/>
    </row>
    <row r="7" spans="1:16" ht="60" x14ac:dyDescent="0.25">
      <c r="A7" s="71">
        <v>3</v>
      </c>
      <c r="B7" s="80" t="s">
        <v>94</v>
      </c>
      <c r="C7" s="81" t="s">
        <v>98</v>
      </c>
      <c r="D7" s="82">
        <v>600</v>
      </c>
      <c r="E7" s="83" t="s">
        <v>140</v>
      </c>
      <c r="F7" s="84" t="s">
        <v>141</v>
      </c>
      <c r="G7" s="78"/>
      <c r="H7" s="78"/>
      <c r="I7" s="78"/>
      <c r="J7" s="66"/>
      <c r="K7" s="79">
        <f t="shared" si="0"/>
        <v>0</v>
      </c>
      <c r="L7" s="79"/>
      <c r="M7" s="20"/>
      <c r="O7" s="77"/>
      <c r="P7" s="72"/>
    </row>
    <row r="8" spans="1:16" ht="60" x14ac:dyDescent="0.25">
      <c r="A8" s="71">
        <v>4</v>
      </c>
      <c r="B8" s="80" t="s">
        <v>94</v>
      </c>
      <c r="C8" s="81" t="s">
        <v>99</v>
      </c>
      <c r="D8" s="82">
        <v>600</v>
      </c>
      <c r="E8" s="83" t="s">
        <v>140</v>
      </c>
      <c r="F8" s="84" t="s">
        <v>141</v>
      </c>
      <c r="G8" s="78"/>
      <c r="H8" s="78"/>
      <c r="I8" s="78"/>
      <c r="J8" s="66"/>
      <c r="K8" s="79">
        <f t="shared" si="0"/>
        <v>0</v>
      </c>
      <c r="L8" s="79"/>
      <c r="M8" s="20"/>
      <c r="O8" s="77"/>
      <c r="P8" s="72"/>
    </row>
    <row r="9" spans="1:16" ht="60" x14ac:dyDescent="0.25">
      <c r="A9" s="71">
        <v>5</v>
      </c>
      <c r="B9" s="80" t="s">
        <v>95</v>
      </c>
      <c r="C9" s="80" t="s">
        <v>157</v>
      </c>
      <c r="D9" s="82">
        <v>1400</v>
      </c>
      <c r="E9" s="83" t="s">
        <v>140</v>
      </c>
      <c r="F9" s="84" t="s">
        <v>142</v>
      </c>
      <c r="G9" s="78"/>
      <c r="H9" s="78"/>
      <c r="I9" s="78"/>
      <c r="J9" s="66"/>
      <c r="K9" s="79">
        <f t="shared" si="0"/>
        <v>0</v>
      </c>
      <c r="L9" s="79"/>
      <c r="M9" s="20"/>
    </row>
  </sheetData>
  <autoFilter ref="A4:N4" xr:uid="{0EA7D61B-234E-43DD-93E9-1711277410E9}">
    <sortState ref="A5:N8">
      <sortCondition ref="A4"/>
    </sortState>
  </autoFilter>
  <mergeCells count="1">
    <mergeCell ref="G2:I2"/>
  </mergeCells>
  <pageMargins left="0.25" right="0.25" top="0.75" bottom="0.75" header="0.3" footer="0.3"/>
  <pageSetup paperSize="9"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F33D4-8C8D-492A-83B1-1EA5D30169C8}">
  <sheetPr>
    <pageSetUpPr fitToPage="1"/>
  </sheetPr>
  <dimension ref="A2:P30"/>
  <sheetViews>
    <sheetView zoomScale="80" zoomScaleNormal="80" workbookViewId="0">
      <selection activeCell="C4" sqref="C4"/>
    </sheetView>
  </sheetViews>
  <sheetFormatPr defaultColWidth="9.28515625" defaultRowHeight="15" x14ac:dyDescent="0.25"/>
  <cols>
    <col min="1" max="1" width="9.28515625" style="4"/>
    <col min="2" max="2" width="19.42578125" style="8" customWidth="1"/>
    <col min="3" max="3" width="47.85546875" style="4" customWidth="1"/>
    <col min="4" max="4" width="14.7109375" style="108" customWidth="1"/>
    <col min="5" max="5" width="13.85546875" style="109" customWidth="1"/>
    <col min="6" max="6" width="11.85546875" style="110" customWidth="1"/>
    <col min="7" max="9" width="13" style="4" customWidth="1"/>
    <col min="10" max="10" width="14.42578125" style="7" customWidth="1"/>
    <col min="11" max="11" width="18.42578125" style="4" bestFit="1" customWidth="1"/>
    <col min="12" max="12" width="18.42578125" style="4" customWidth="1"/>
    <col min="13" max="13" width="80.85546875" style="4" customWidth="1"/>
    <col min="14" max="14" width="3.42578125" style="4" customWidth="1"/>
    <col min="15" max="15" width="44.140625" style="4" customWidth="1"/>
    <col min="16" max="16384" width="9.28515625" style="4"/>
  </cols>
  <sheetData>
    <row r="2" spans="1:16" ht="45" x14ac:dyDescent="0.25">
      <c r="A2" s="1" t="s">
        <v>9</v>
      </c>
      <c r="B2" s="1" t="s">
        <v>0</v>
      </c>
      <c r="C2" s="2" t="s">
        <v>1</v>
      </c>
      <c r="D2" s="105" t="s">
        <v>114</v>
      </c>
      <c r="E2" s="105" t="s">
        <v>111</v>
      </c>
      <c r="F2" s="105" t="s">
        <v>2</v>
      </c>
      <c r="G2" s="118" t="s">
        <v>7</v>
      </c>
      <c r="H2" s="119"/>
      <c r="I2" s="120"/>
      <c r="J2" s="61" t="s">
        <v>112</v>
      </c>
      <c r="K2" s="61" t="s">
        <v>3</v>
      </c>
      <c r="L2" s="3" t="s">
        <v>128</v>
      </c>
      <c r="M2" s="61" t="s">
        <v>35</v>
      </c>
    </row>
    <row r="3" spans="1:16" ht="68.25" customHeight="1" x14ac:dyDescent="0.25">
      <c r="A3" s="5"/>
      <c r="B3" s="61" t="s">
        <v>199</v>
      </c>
      <c r="C3" s="111" t="s">
        <v>216</v>
      </c>
      <c r="D3" s="6"/>
      <c r="E3" s="6"/>
      <c r="F3" s="106"/>
      <c r="G3" s="16" t="s">
        <v>5</v>
      </c>
      <c r="H3" s="16" t="s">
        <v>4</v>
      </c>
      <c r="I3" s="16" t="s">
        <v>8</v>
      </c>
      <c r="J3" s="6"/>
      <c r="K3" s="15"/>
      <c r="L3" s="6"/>
      <c r="M3" s="61" t="s">
        <v>6</v>
      </c>
    </row>
    <row r="4" spans="1:16" ht="45" x14ac:dyDescent="0.25">
      <c r="A4" s="71">
        <v>1</v>
      </c>
      <c r="B4" s="80" t="s">
        <v>19</v>
      </c>
      <c r="C4" s="81" t="s">
        <v>20</v>
      </c>
      <c r="D4" s="82">
        <v>50</v>
      </c>
      <c r="E4" s="83" t="s">
        <v>145</v>
      </c>
      <c r="F4" s="84" t="s">
        <v>146</v>
      </c>
      <c r="G4" s="78"/>
      <c r="H4" s="78"/>
      <c r="I4" s="78"/>
      <c r="J4" s="66"/>
      <c r="K4" s="79"/>
      <c r="L4" s="79"/>
      <c r="M4" s="20"/>
      <c r="O4" s="77"/>
      <c r="P4" s="72"/>
    </row>
    <row r="5" spans="1:16" ht="45" x14ac:dyDescent="0.25">
      <c r="A5" s="71">
        <v>2</v>
      </c>
      <c r="B5" s="80" t="s">
        <v>14</v>
      </c>
      <c r="C5" s="81" t="s">
        <v>18</v>
      </c>
      <c r="D5" s="82">
        <v>5</v>
      </c>
      <c r="E5" s="83" t="s">
        <v>113</v>
      </c>
      <c r="F5" s="84" t="s">
        <v>135</v>
      </c>
      <c r="G5" s="78"/>
      <c r="H5" s="78"/>
      <c r="I5" s="78"/>
      <c r="J5" s="66"/>
      <c r="K5" s="79"/>
      <c r="L5" s="79"/>
      <c r="M5" s="20"/>
      <c r="O5" s="77"/>
      <c r="P5" s="72"/>
    </row>
    <row r="6" spans="1:16" ht="45" x14ac:dyDescent="0.25">
      <c r="A6" s="71">
        <v>3</v>
      </c>
      <c r="B6" s="80" t="s">
        <v>28</v>
      </c>
      <c r="C6" s="81" t="s">
        <v>22</v>
      </c>
      <c r="D6" s="82">
        <v>2000</v>
      </c>
      <c r="E6" s="83" t="s">
        <v>150</v>
      </c>
      <c r="F6" s="84" t="s">
        <v>151</v>
      </c>
      <c r="G6" s="78"/>
      <c r="H6" s="78"/>
      <c r="I6" s="78"/>
      <c r="J6" s="66"/>
      <c r="K6" s="79"/>
      <c r="L6" s="79"/>
      <c r="M6" s="20"/>
      <c r="O6" s="77"/>
      <c r="P6" s="72"/>
    </row>
    <row r="7" spans="1:16" ht="45" x14ac:dyDescent="0.25">
      <c r="A7" s="71">
        <v>4</v>
      </c>
      <c r="B7" s="80" t="s">
        <v>21</v>
      </c>
      <c r="C7" s="81" t="s">
        <v>23</v>
      </c>
      <c r="D7" s="82">
        <v>2</v>
      </c>
      <c r="E7" s="83" t="s">
        <v>145</v>
      </c>
      <c r="F7" s="84" t="s">
        <v>147</v>
      </c>
      <c r="G7" s="78"/>
      <c r="H7" s="78"/>
      <c r="I7" s="78"/>
      <c r="J7" s="66"/>
      <c r="K7" s="79"/>
      <c r="L7" s="79"/>
      <c r="M7" s="20"/>
      <c r="O7" s="77"/>
      <c r="P7" s="72"/>
    </row>
    <row r="8" spans="1:16" ht="45" x14ac:dyDescent="0.25">
      <c r="A8" s="71">
        <v>5</v>
      </c>
      <c r="B8" s="80" t="s">
        <v>29</v>
      </c>
      <c r="C8" s="81" t="s">
        <v>30</v>
      </c>
      <c r="D8" s="82">
        <v>10</v>
      </c>
      <c r="E8" s="83" t="s">
        <v>145</v>
      </c>
      <c r="F8" s="84" t="s">
        <v>149</v>
      </c>
      <c r="G8" s="78"/>
      <c r="H8" s="78"/>
      <c r="I8" s="78"/>
      <c r="J8" s="66"/>
      <c r="K8" s="79"/>
      <c r="L8" s="79"/>
      <c r="M8" s="20"/>
      <c r="O8" s="77"/>
      <c r="P8" s="72"/>
    </row>
    <row r="9" spans="1:16" ht="45" x14ac:dyDescent="0.25">
      <c r="A9" s="71">
        <v>6</v>
      </c>
      <c r="B9" s="80" t="s">
        <v>26</v>
      </c>
      <c r="C9" s="81" t="s">
        <v>31</v>
      </c>
      <c r="D9" s="82">
        <v>10</v>
      </c>
      <c r="E9" s="83" t="s">
        <v>145</v>
      </c>
      <c r="F9" s="84" t="s">
        <v>149</v>
      </c>
      <c r="G9" s="78"/>
      <c r="H9" s="78"/>
      <c r="I9" s="78"/>
      <c r="J9" s="66"/>
      <c r="K9" s="79"/>
      <c r="L9" s="79"/>
      <c r="M9" s="20"/>
      <c r="O9" s="77"/>
      <c r="P9" s="72"/>
    </row>
    <row r="10" spans="1:16" ht="45" x14ac:dyDescent="0.25">
      <c r="A10" s="71">
        <v>7</v>
      </c>
      <c r="B10" s="80" t="s">
        <v>27</v>
      </c>
      <c r="C10" s="81" t="s">
        <v>32</v>
      </c>
      <c r="D10" s="82">
        <v>1</v>
      </c>
      <c r="E10" s="83" t="s">
        <v>145</v>
      </c>
      <c r="F10" s="84" t="s">
        <v>147</v>
      </c>
      <c r="G10" s="78"/>
      <c r="H10" s="78"/>
      <c r="I10" s="78"/>
      <c r="J10" s="66"/>
      <c r="K10" s="79"/>
      <c r="L10" s="79"/>
      <c r="M10" s="20"/>
      <c r="O10" s="77"/>
      <c r="P10" s="72"/>
    </row>
    <row r="11" spans="1:16" ht="45" x14ac:dyDescent="0.25">
      <c r="A11" s="71">
        <v>9</v>
      </c>
      <c r="B11" s="80" t="s">
        <v>24</v>
      </c>
      <c r="C11" s="81" t="s">
        <v>33</v>
      </c>
      <c r="D11" s="82">
        <v>5</v>
      </c>
      <c r="E11" s="83" t="s">
        <v>145</v>
      </c>
      <c r="F11" s="84" t="s">
        <v>148</v>
      </c>
      <c r="G11" s="78"/>
      <c r="H11" s="78"/>
      <c r="I11" s="78"/>
      <c r="J11" s="66"/>
      <c r="K11" s="79"/>
      <c r="L11" s="79"/>
      <c r="M11" s="20"/>
      <c r="O11" s="77"/>
      <c r="P11" s="72"/>
    </row>
    <row r="12" spans="1:16" ht="45" x14ac:dyDescent="0.25">
      <c r="A12" s="71"/>
      <c r="B12" s="80" t="s">
        <v>167</v>
      </c>
      <c r="C12" s="80" t="s">
        <v>168</v>
      </c>
      <c r="D12" s="107">
        <v>100</v>
      </c>
      <c r="E12" s="107" t="s">
        <v>145</v>
      </c>
      <c r="F12" s="107" t="s">
        <v>175</v>
      </c>
      <c r="G12" s="78"/>
      <c r="H12" s="78"/>
      <c r="I12" s="78"/>
      <c r="J12" s="66"/>
      <c r="K12" s="79"/>
      <c r="L12" s="79"/>
      <c r="M12" s="20"/>
      <c r="O12" s="77"/>
      <c r="P12" s="72"/>
    </row>
    <row r="13" spans="1:16" ht="45" x14ac:dyDescent="0.25">
      <c r="A13" s="71"/>
      <c r="B13" s="80" t="s">
        <v>169</v>
      </c>
      <c r="C13" s="80" t="s">
        <v>170</v>
      </c>
      <c r="D13" s="107">
        <v>10</v>
      </c>
      <c r="E13" s="107" t="s">
        <v>145</v>
      </c>
      <c r="F13" s="107" t="s">
        <v>149</v>
      </c>
      <c r="G13" s="78"/>
      <c r="H13" s="78"/>
      <c r="I13" s="78"/>
      <c r="J13" s="66"/>
      <c r="K13" s="79"/>
      <c r="L13" s="79"/>
      <c r="M13" s="20"/>
      <c r="O13" s="77"/>
      <c r="P13" s="72"/>
    </row>
    <row r="14" spans="1:16" ht="45" x14ac:dyDescent="0.25">
      <c r="A14" s="71"/>
      <c r="B14" s="80" t="s">
        <v>171</v>
      </c>
      <c r="C14" s="80" t="s">
        <v>173</v>
      </c>
      <c r="D14" s="107">
        <v>1</v>
      </c>
      <c r="E14" s="107" t="s">
        <v>145</v>
      </c>
      <c r="F14" s="107" t="s">
        <v>147</v>
      </c>
      <c r="G14" s="78"/>
      <c r="H14" s="78"/>
      <c r="I14" s="78"/>
      <c r="J14" s="66"/>
      <c r="K14" s="79"/>
      <c r="L14" s="79"/>
      <c r="M14" s="20"/>
      <c r="O14" s="77"/>
      <c r="P14" s="72"/>
    </row>
    <row r="15" spans="1:16" ht="45" x14ac:dyDescent="0.25">
      <c r="A15" s="71"/>
      <c r="B15" s="80" t="s">
        <v>172</v>
      </c>
      <c r="C15" s="80" t="s">
        <v>174</v>
      </c>
      <c r="D15" s="107">
        <v>100</v>
      </c>
      <c r="E15" s="107" t="s">
        <v>145</v>
      </c>
      <c r="F15" s="107" t="s">
        <v>175</v>
      </c>
      <c r="G15" s="78"/>
      <c r="H15" s="78"/>
      <c r="I15" s="78"/>
      <c r="J15" s="66"/>
      <c r="K15" s="79"/>
      <c r="L15" s="79"/>
      <c r="M15" s="20"/>
      <c r="O15" s="77"/>
      <c r="P15" s="72"/>
    </row>
    <row r="16" spans="1:16" ht="60" x14ac:dyDescent="0.25">
      <c r="A16" s="71"/>
      <c r="B16" s="80" t="s">
        <v>183</v>
      </c>
      <c r="C16" s="80" t="s">
        <v>184</v>
      </c>
      <c r="D16" s="107">
        <v>2</v>
      </c>
      <c r="E16" s="107" t="s">
        <v>113</v>
      </c>
      <c r="F16" s="107" t="s">
        <v>185</v>
      </c>
      <c r="G16" s="78"/>
      <c r="H16" s="78"/>
      <c r="I16" s="78"/>
      <c r="J16" s="66"/>
      <c r="K16" s="79"/>
      <c r="L16" s="79"/>
      <c r="M16" s="20"/>
      <c r="O16" s="77"/>
      <c r="P16" s="72"/>
    </row>
    <row r="17" spans="1:16" ht="60" x14ac:dyDescent="0.25">
      <c r="A17" s="71">
        <v>10</v>
      </c>
      <c r="B17" s="80" t="s">
        <v>25</v>
      </c>
      <c r="C17" s="80" t="s">
        <v>34</v>
      </c>
      <c r="D17" s="107">
        <v>3</v>
      </c>
      <c r="E17" s="107" t="s">
        <v>113</v>
      </c>
      <c r="F17" s="107" t="s">
        <v>176</v>
      </c>
      <c r="G17" s="78"/>
      <c r="H17" s="78"/>
      <c r="I17" s="78"/>
      <c r="J17" s="66"/>
      <c r="K17" s="79"/>
      <c r="L17" s="79"/>
      <c r="M17" s="20"/>
      <c r="O17" s="77"/>
      <c r="P17" s="72"/>
    </row>
    <row r="18" spans="1:16" ht="30" x14ac:dyDescent="0.25">
      <c r="A18" s="71">
        <v>11</v>
      </c>
      <c r="B18" s="80" t="s">
        <v>200</v>
      </c>
      <c r="C18" s="80" t="s">
        <v>201</v>
      </c>
      <c r="D18" s="107">
        <v>37.5</v>
      </c>
      <c r="E18" s="107" t="s">
        <v>139</v>
      </c>
      <c r="F18" s="107" t="s">
        <v>202</v>
      </c>
      <c r="G18" s="78"/>
      <c r="H18" s="78"/>
      <c r="I18" s="78"/>
      <c r="J18" s="66"/>
      <c r="K18" s="79"/>
      <c r="L18" s="79"/>
      <c r="M18" s="20"/>
      <c r="O18" s="77"/>
      <c r="P18" s="72"/>
    </row>
    <row r="19" spans="1:16" ht="45" x14ac:dyDescent="0.25">
      <c r="B19" s="80" t="s">
        <v>177</v>
      </c>
      <c r="C19" s="80" t="s">
        <v>178</v>
      </c>
      <c r="D19" s="107">
        <v>100</v>
      </c>
      <c r="E19" s="107" t="s">
        <v>116</v>
      </c>
      <c r="F19" s="107" t="s">
        <v>179</v>
      </c>
      <c r="G19" s="78"/>
      <c r="H19" s="78"/>
      <c r="I19" s="78"/>
      <c r="J19" s="66"/>
      <c r="K19" s="79"/>
      <c r="L19" s="79"/>
      <c r="M19" s="20"/>
      <c r="P19" s="72"/>
    </row>
    <row r="20" spans="1:16" ht="60" x14ac:dyDescent="0.25">
      <c r="B20" s="80" t="s">
        <v>180</v>
      </c>
      <c r="C20" s="80" t="s">
        <v>181</v>
      </c>
      <c r="D20" s="107">
        <v>250</v>
      </c>
      <c r="E20" s="107" t="s">
        <v>110</v>
      </c>
      <c r="F20" s="107" t="s">
        <v>182</v>
      </c>
      <c r="G20" s="78"/>
      <c r="H20" s="78"/>
      <c r="I20" s="78"/>
      <c r="J20" s="66"/>
      <c r="K20" s="79"/>
      <c r="L20" s="79"/>
      <c r="M20" s="20"/>
    </row>
    <row r="21" spans="1:16" ht="30" x14ac:dyDescent="0.25">
      <c r="B21" s="80" t="s">
        <v>203</v>
      </c>
      <c r="C21" s="80" t="s">
        <v>204</v>
      </c>
      <c r="D21" s="107">
        <v>15</v>
      </c>
      <c r="E21" s="107" t="s">
        <v>139</v>
      </c>
      <c r="F21" s="107" t="s">
        <v>186</v>
      </c>
      <c r="G21" s="78"/>
      <c r="H21" s="78"/>
      <c r="I21" s="78"/>
      <c r="J21" s="66"/>
      <c r="K21" s="79"/>
      <c r="L21" s="79"/>
      <c r="M21" s="20"/>
    </row>
    <row r="22" spans="1:16" ht="30" x14ac:dyDescent="0.25">
      <c r="B22" s="80" t="s">
        <v>205</v>
      </c>
      <c r="C22" s="80" t="s">
        <v>206</v>
      </c>
      <c r="D22" s="107">
        <v>1750</v>
      </c>
      <c r="E22" s="107" t="s">
        <v>110</v>
      </c>
      <c r="F22" s="107" t="s">
        <v>188</v>
      </c>
      <c r="G22" s="78"/>
      <c r="H22" s="78"/>
      <c r="I22" s="78"/>
      <c r="J22" s="66"/>
      <c r="K22" s="79"/>
      <c r="L22" s="79"/>
      <c r="M22" s="20"/>
    </row>
    <row r="23" spans="1:16" ht="30" x14ac:dyDescent="0.25">
      <c r="B23" s="80" t="s">
        <v>205</v>
      </c>
      <c r="C23" s="80" t="s">
        <v>187</v>
      </c>
      <c r="D23" s="107">
        <v>7</v>
      </c>
      <c r="E23" s="107" t="s">
        <v>139</v>
      </c>
      <c r="F23" s="107" t="s">
        <v>190</v>
      </c>
      <c r="G23" s="78"/>
      <c r="H23" s="78"/>
      <c r="I23" s="78"/>
      <c r="J23" s="66"/>
      <c r="K23" s="79"/>
      <c r="L23" s="79"/>
      <c r="M23" s="20"/>
    </row>
    <row r="24" spans="1:16" ht="30" x14ac:dyDescent="0.25">
      <c r="B24" s="80" t="s">
        <v>160</v>
      </c>
      <c r="C24" s="80" t="s">
        <v>189</v>
      </c>
      <c r="D24" s="107">
        <v>2</v>
      </c>
      <c r="E24" s="107" t="s">
        <v>139</v>
      </c>
      <c r="F24" s="107" t="s">
        <v>190</v>
      </c>
      <c r="G24" s="78"/>
      <c r="H24" s="78"/>
      <c r="I24" s="78"/>
      <c r="J24" s="66"/>
      <c r="K24" s="79"/>
      <c r="L24" s="79"/>
      <c r="M24" s="20"/>
    </row>
    <row r="25" spans="1:16" ht="30" x14ac:dyDescent="0.25">
      <c r="B25" s="80" t="s">
        <v>161</v>
      </c>
      <c r="C25" s="80" t="s">
        <v>191</v>
      </c>
      <c r="D25" s="107">
        <v>1</v>
      </c>
      <c r="E25" s="107" t="s">
        <v>139</v>
      </c>
      <c r="F25" s="107" t="s">
        <v>190</v>
      </c>
      <c r="G25" s="78"/>
      <c r="H25" s="78"/>
      <c r="I25" s="78"/>
      <c r="J25" s="66"/>
      <c r="K25" s="79"/>
      <c r="L25" s="79"/>
      <c r="M25" s="20"/>
    </row>
    <row r="26" spans="1:16" ht="30" x14ac:dyDescent="0.25">
      <c r="B26" s="80" t="s">
        <v>162</v>
      </c>
      <c r="C26" s="80" t="s">
        <v>192</v>
      </c>
      <c r="D26" s="107">
        <v>2</v>
      </c>
      <c r="E26" s="107" t="s">
        <v>193</v>
      </c>
      <c r="F26" s="107" t="s">
        <v>194</v>
      </c>
      <c r="G26" s="78"/>
      <c r="H26" s="78"/>
      <c r="I26" s="78"/>
      <c r="J26" s="66"/>
      <c r="K26" s="79"/>
      <c r="L26" s="79"/>
      <c r="M26" s="20"/>
    </row>
    <row r="27" spans="1:16" ht="30" x14ac:dyDescent="0.25">
      <c r="B27" s="80" t="s">
        <v>163</v>
      </c>
      <c r="C27" s="80" t="s">
        <v>195</v>
      </c>
      <c r="D27" s="107">
        <v>100</v>
      </c>
      <c r="E27" s="107" t="s">
        <v>110</v>
      </c>
      <c r="F27" s="107" t="s">
        <v>196</v>
      </c>
      <c r="G27" s="78"/>
      <c r="H27" s="78"/>
      <c r="I27" s="78"/>
      <c r="J27" s="66"/>
      <c r="K27" s="79"/>
      <c r="L27" s="79"/>
      <c r="M27" s="20"/>
    </row>
    <row r="28" spans="1:16" ht="30" x14ac:dyDescent="0.25">
      <c r="B28" s="80" t="s">
        <v>164</v>
      </c>
      <c r="C28" s="80" t="s">
        <v>195</v>
      </c>
      <c r="D28" s="107">
        <v>100</v>
      </c>
      <c r="E28" s="107" t="s">
        <v>110</v>
      </c>
      <c r="F28" s="107" t="s">
        <v>197</v>
      </c>
      <c r="G28" s="78"/>
      <c r="H28" s="78"/>
      <c r="I28" s="78"/>
      <c r="J28" s="66"/>
      <c r="K28" s="79"/>
      <c r="L28" s="79"/>
      <c r="M28" s="20"/>
    </row>
    <row r="29" spans="1:16" ht="30" x14ac:dyDescent="0.25">
      <c r="B29" s="80" t="s">
        <v>165</v>
      </c>
      <c r="C29" s="80" t="s">
        <v>195</v>
      </c>
      <c r="D29" s="107">
        <v>100</v>
      </c>
      <c r="E29" s="107" t="s">
        <v>110</v>
      </c>
      <c r="F29" s="107" t="s">
        <v>197</v>
      </c>
      <c r="G29" s="78"/>
      <c r="H29" s="78"/>
      <c r="I29" s="78"/>
      <c r="J29" s="66"/>
      <c r="K29" s="79"/>
      <c r="L29" s="79"/>
      <c r="M29" s="20"/>
    </row>
    <row r="30" spans="1:16" ht="45" x14ac:dyDescent="0.25">
      <c r="B30" s="80" t="s">
        <v>166</v>
      </c>
      <c r="C30" s="80" t="s">
        <v>207</v>
      </c>
      <c r="D30" s="107">
        <v>1000</v>
      </c>
      <c r="E30" s="107" t="s">
        <v>116</v>
      </c>
      <c r="F30" s="107" t="s">
        <v>198</v>
      </c>
      <c r="G30" s="78"/>
      <c r="H30" s="78"/>
      <c r="I30" s="78"/>
      <c r="J30" s="66"/>
      <c r="K30" s="79"/>
      <c r="L30" s="79"/>
      <c r="M30" s="20"/>
    </row>
  </sheetData>
  <autoFilter ref="A3:N3" xr:uid="{0EA7D61B-234E-43DD-93E9-1711277410E9}">
    <sortState ref="A4:N18">
      <sortCondition ref="A3"/>
    </sortState>
  </autoFilter>
  <mergeCells count="1">
    <mergeCell ref="G2:I2"/>
  </mergeCells>
  <pageMargins left="0.25" right="0.25"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E3507-E4D1-4EFC-98B3-7B99BB1D5B9A}">
  <sheetPr>
    <pageSetUpPr fitToPage="1"/>
  </sheetPr>
  <dimension ref="A2:M66"/>
  <sheetViews>
    <sheetView tabSelected="1" zoomScale="80" zoomScaleNormal="80" workbookViewId="0">
      <pane xSplit="2" ySplit="2" topLeftCell="C3" activePane="bottomRight" state="frozen"/>
      <selection activeCell="C2" sqref="C2:I14"/>
      <selection pane="topRight" activeCell="C2" sqref="C2:I14"/>
      <selection pane="bottomLeft" activeCell="C2" sqref="C2:I14"/>
      <selection pane="bottomRight" activeCell="C10" sqref="C10"/>
    </sheetView>
  </sheetViews>
  <sheetFormatPr defaultColWidth="9.140625" defaultRowHeight="15" x14ac:dyDescent="0.25"/>
  <cols>
    <col min="1" max="1" width="9.140625" style="18"/>
    <col min="2" max="2" width="48.7109375" style="53" customWidth="1"/>
    <col min="3" max="3" width="88.140625" style="53" customWidth="1"/>
    <col min="4" max="4" width="15.42578125" style="18" customWidth="1"/>
    <col min="5" max="6" width="17.85546875" style="18" customWidth="1"/>
    <col min="7" max="7" width="16.7109375" style="18" customWidth="1"/>
    <col min="8" max="8" width="16.85546875" style="18" customWidth="1"/>
    <col min="9" max="9" width="20.28515625" style="18" customWidth="1"/>
    <col min="10" max="12" width="17.7109375" style="18" customWidth="1"/>
    <col min="13" max="13" width="63.42578125" style="18" customWidth="1"/>
    <col min="14" max="16384" width="9.140625" style="18"/>
  </cols>
  <sheetData>
    <row r="2" spans="1:13" ht="45" x14ac:dyDescent="0.25">
      <c r="A2" s="1" t="s">
        <v>9</v>
      </c>
      <c r="B2" s="17" t="s">
        <v>0</v>
      </c>
      <c r="C2" s="17" t="s">
        <v>1</v>
      </c>
      <c r="D2" s="61" t="s">
        <v>114</v>
      </c>
      <c r="E2" s="61" t="s">
        <v>111</v>
      </c>
      <c r="F2" s="61" t="s">
        <v>2</v>
      </c>
      <c r="G2" s="124" t="s">
        <v>109</v>
      </c>
      <c r="H2" s="125"/>
      <c r="I2" s="126"/>
      <c r="J2" s="61" t="s">
        <v>112</v>
      </c>
      <c r="K2" s="61" t="s">
        <v>3</v>
      </c>
      <c r="L2" s="3" t="s">
        <v>128</v>
      </c>
      <c r="M2" s="17" t="s">
        <v>35</v>
      </c>
    </row>
    <row r="3" spans="1:13" customFormat="1" ht="55.5" customHeight="1" x14ac:dyDescent="0.25">
      <c r="A3" s="5"/>
      <c r="B3" s="5" t="s">
        <v>36</v>
      </c>
      <c r="C3" s="121" t="s">
        <v>212</v>
      </c>
      <c r="D3" s="122"/>
      <c r="E3" s="123"/>
      <c r="F3" s="92"/>
      <c r="G3" s="6" t="s">
        <v>5</v>
      </c>
      <c r="H3" s="6" t="s">
        <v>4</v>
      </c>
      <c r="I3" s="16" t="s">
        <v>108</v>
      </c>
      <c r="J3" s="6"/>
      <c r="K3" s="6"/>
      <c r="L3" s="6"/>
      <c r="M3" s="16" t="s">
        <v>6</v>
      </c>
    </row>
    <row r="4" spans="1:13" ht="53.25" customHeight="1" x14ac:dyDescent="0.25">
      <c r="A4" s="71">
        <v>1</v>
      </c>
      <c r="B4" s="19" t="s">
        <v>40</v>
      </c>
      <c r="C4" s="54" t="s">
        <v>41</v>
      </c>
      <c r="D4" s="104">
        <v>12000</v>
      </c>
      <c r="E4" s="55" t="s">
        <v>110</v>
      </c>
      <c r="F4" s="55" t="s">
        <v>152</v>
      </c>
      <c r="G4" s="62"/>
      <c r="H4" s="62"/>
      <c r="I4" s="62"/>
      <c r="J4" s="62"/>
      <c r="K4" s="79">
        <f>J4*D4</f>
        <v>0</v>
      </c>
      <c r="L4" s="62"/>
      <c r="M4" s="22"/>
    </row>
    <row r="5" spans="1:13" ht="25.5" x14ac:dyDescent="0.25">
      <c r="A5" s="71">
        <v>2</v>
      </c>
      <c r="B5" s="19" t="s">
        <v>42</v>
      </c>
      <c r="C5" s="20" t="s">
        <v>43</v>
      </c>
      <c r="D5" s="104">
        <v>2000</v>
      </c>
      <c r="E5" s="55" t="s">
        <v>110</v>
      </c>
      <c r="F5" s="55" t="s">
        <v>153</v>
      </c>
      <c r="G5" s="62"/>
      <c r="H5" s="62"/>
      <c r="I5" s="62"/>
      <c r="J5" s="62"/>
      <c r="K5" s="79">
        <f t="shared" ref="K5:K10" si="0">J5*D5</f>
        <v>0</v>
      </c>
      <c r="L5" s="62"/>
      <c r="M5" s="22"/>
    </row>
    <row r="6" spans="1:13" ht="56.25" customHeight="1" x14ac:dyDescent="0.25">
      <c r="A6" s="71">
        <v>3</v>
      </c>
      <c r="B6" s="19" t="s">
        <v>44</v>
      </c>
      <c r="C6" s="54" t="s">
        <v>45</v>
      </c>
      <c r="D6" s="104">
        <v>4000</v>
      </c>
      <c r="E6" s="55" t="s">
        <v>110</v>
      </c>
      <c r="F6" s="55" t="s">
        <v>152</v>
      </c>
      <c r="G6" s="62"/>
      <c r="H6" s="62"/>
      <c r="I6" s="62"/>
      <c r="J6" s="62"/>
      <c r="K6" s="79">
        <f t="shared" si="0"/>
        <v>0</v>
      </c>
      <c r="L6" s="62"/>
      <c r="M6" s="22"/>
    </row>
    <row r="7" spans="1:13" ht="50.25" customHeight="1" x14ac:dyDescent="0.25">
      <c r="A7" s="71">
        <v>4</v>
      </c>
      <c r="B7" s="19" t="s">
        <v>46</v>
      </c>
      <c r="C7" s="20" t="s">
        <v>47</v>
      </c>
      <c r="D7" s="104">
        <v>8000</v>
      </c>
      <c r="E7" s="55" t="s">
        <v>110</v>
      </c>
      <c r="F7" s="55" t="s">
        <v>152</v>
      </c>
      <c r="G7" s="62"/>
      <c r="H7" s="62"/>
      <c r="I7" s="62"/>
      <c r="J7" s="62"/>
      <c r="K7" s="79">
        <f t="shared" si="0"/>
        <v>0</v>
      </c>
      <c r="L7" s="62"/>
      <c r="M7" s="22"/>
    </row>
    <row r="8" spans="1:13" ht="62.25" customHeight="1" x14ac:dyDescent="0.25">
      <c r="A8" s="71">
        <v>5</v>
      </c>
      <c r="B8" s="19" t="s">
        <v>48</v>
      </c>
      <c r="C8" s="20" t="s">
        <v>49</v>
      </c>
      <c r="D8" s="55">
        <v>2</v>
      </c>
      <c r="E8" s="55" t="s">
        <v>113</v>
      </c>
      <c r="F8" s="55" t="s">
        <v>135</v>
      </c>
      <c r="G8" s="62"/>
      <c r="H8" s="62"/>
      <c r="I8" s="62"/>
      <c r="J8" s="62"/>
      <c r="K8" s="79">
        <f t="shared" si="0"/>
        <v>0</v>
      </c>
      <c r="L8" s="62"/>
      <c r="M8" s="22"/>
    </row>
    <row r="9" spans="1:13" ht="55.5" customHeight="1" x14ac:dyDescent="0.25">
      <c r="A9" s="71">
        <v>6</v>
      </c>
      <c r="B9" s="19" t="s">
        <v>50</v>
      </c>
      <c r="C9" s="54" t="s">
        <v>51</v>
      </c>
      <c r="D9" s="55">
        <v>4</v>
      </c>
      <c r="E9" s="55" t="s">
        <v>113</v>
      </c>
      <c r="F9" s="55" t="s">
        <v>135</v>
      </c>
      <c r="G9" s="62"/>
      <c r="H9" s="62"/>
      <c r="I9" s="62"/>
      <c r="J9" s="62"/>
      <c r="K9" s="79">
        <f t="shared" si="0"/>
        <v>0</v>
      </c>
      <c r="L9" s="62"/>
      <c r="M9" s="22"/>
    </row>
    <row r="10" spans="1:13" ht="54" customHeight="1" x14ac:dyDescent="0.25">
      <c r="A10" s="71">
        <v>7</v>
      </c>
      <c r="B10" s="19" t="s">
        <v>52</v>
      </c>
      <c r="C10" s="20" t="s">
        <v>53</v>
      </c>
      <c r="D10" s="56">
        <v>2</v>
      </c>
      <c r="E10" s="55" t="s">
        <v>134</v>
      </c>
      <c r="F10" s="55" t="s">
        <v>135</v>
      </c>
      <c r="G10" s="62"/>
      <c r="H10" s="62"/>
      <c r="I10" s="62"/>
      <c r="J10" s="62"/>
      <c r="K10" s="79">
        <f t="shared" si="0"/>
        <v>0</v>
      </c>
      <c r="L10" s="62"/>
      <c r="M10" s="22"/>
    </row>
    <row r="11" spans="1:13" x14ac:dyDescent="0.25">
      <c r="A11" s="72"/>
      <c r="B11" s="23"/>
      <c r="C11" s="24"/>
      <c r="D11" s="25"/>
      <c r="E11" s="26" t="s">
        <v>39</v>
      </c>
      <c r="F11" s="26"/>
      <c r="G11" s="27"/>
      <c r="H11" s="27"/>
      <c r="I11" s="27"/>
      <c r="J11" s="28"/>
      <c r="K11" s="28"/>
      <c r="L11" s="28"/>
      <c r="M11" s="29"/>
    </row>
    <row r="12" spans="1:13" x14ac:dyDescent="0.25">
      <c r="A12" s="72"/>
      <c r="B12" s="23"/>
      <c r="C12" s="30"/>
      <c r="D12" s="31"/>
      <c r="E12" s="26"/>
      <c r="F12" s="26"/>
      <c r="G12" s="27"/>
      <c r="H12" s="27"/>
      <c r="I12" s="27"/>
      <c r="J12" s="28"/>
      <c r="K12" s="28"/>
      <c r="L12" s="28"/>
      <c r="M12" s="29"/>
    </row>
    <row r="13" spans="1:13" x14ac:dyDescent="0.25">
      <c r="A13" s="72"/>
      <c r="B13" s="23"/>
      <c r="C13" s="30"/>
      <c r="D13" s="31"/>
      <c r="E13" s="26"/>
      <c r="F13" s="26"/>
      <c r="G13" s="32"/>
      <c r="H13" s="32"/>
      <c r="I13" s="32"/>
      <c r="J13" s="33"/>
      <c r="K13" s="33"/>
      <c r="L13" s="33"/>
      <c r="M13" s="29"/>
    </row>
    <row r="14" spans="1:13" x14ac:dyDescent="0.25">
      <c r="A14" s="72"/>
      <c r="B14" s="23"/>
      <c r="C14" s="30"/>
      <c r="D14" s="31"/>
      <c r="E14" s="26"/>
      <c r="F14" s="26"/>
      <c r="G14" s="32"/>
      <c r="H14" s="32"/>
      <c r="I14" s="32"/>
      <c r="J14" s="33"/>
      <c r="K14" s="33"/>
      <c r="L14" s="33"/>
      <c r="M14" s="29"/>
    </row>
    <row r="15" spans="1:13" x14ac:dyDescent="0.25">
      <c r="B15" s="23"/>
      <c r="C15" s="24"/>
      <c r="D15" s="25"/>
      <c r="E15" s="26"/>
      <c r="F15" s="26"/>
      <c r="G15" s="32"/>
      <c r="H15" s="32"/>
      <c r="I15" s="32"/>
      <c r="J15" s="33"/>
      <c r="K15" s="33"/>
      <c r="L15" s="33"/>
      <c r="M15" s="29"/>
    </row>
    <row r="16" spans="1:13" x14ac:dyDescent="0.25">
      <c r="B16" s="23"/>
      <c r="C16" s="30"/>
      <c r="D16" s="31"/>
      <c r="E16" s="26"/>
      <c r="F16" s="26"/>
      <c r="G16" s="32"/>
      <c r="H16" s="32"/>
      <c r="I16" s="32"/>
      <c r="J16" s="33"/>
      <c r="K16" s="33"/>
      <c r="L16" s="33"/>
      <c r="M16" s="29"/>
    </row>
    <row r="17" spans="2:13" x14ac:dyDescent="0.25">
      <c r="B17" s="23"/>
      <c r="C17" s="24"/>
      <c r="D17" s="25"/>
      <c r="E17" s="26"/>
      <c r="F17" s="26"/>
      <c r="G17" s="32"/>
      <c r="H17" s="32"/>
      <c r="I17" s="32"/>
      <c r="J17" s="33"/>
      <c r="K17" s="33"/>
      <c r="L17" s="33"/>
      <c r="M17" s="29"/>
    </row>
    <row r="18" spans="2:13" x14ac:dyDescent="0.25">
      <c r="B18" s="23"/>
      <c r="C18" s="30"/>
      <c r="D18" s="31"/>
      <c r="E18" s="26"/>
      <c r="F18" s="26"/>
      <c r="G18" s="32"/>
      <c r="H18" s="32"/>
      <c r="I18" s="32"/>
      <c r="J18" s="33"/>
      <c r="K18" s="33"/>
      <c r="L18" s="33"/>
      <c r="M18" s="29"/>
    </row>
    <row r="19" spans="2:13" ht="15.75" customHeight="1" x14ac:dyDescent="0.25">
      <c r="B19" s="23"/>
      <c r="C19" s="24"/>
      <c r="D19" s="25"/>
      <c r="E19" s="26"/>
      <c r="F19" s="26"/>
      <c r="G19" s="34"/>
      <c r="H19" s="34"/>
      <c r="I19" s="34"/>
      <c r="J19" s="33"/>
      <c r="K19" s="33"/>
      <c r="L19" s="33"/>
      <c r="M19" s="29"/>
    </row>
    <row r="20" spans="2:13" ht="12.75" customHeight="1" x14ac:dyDescent="0.25">
      <c r="B20" s="23"/>
      <c r="C20" s="30"/>
      <c r="D20" s="31"/>
      <c r="E20" s="26"/>
      <c r="F20" s="26"/>
      <c r="G20" s="34"/>
      <c r="H20" s="34"/>
      <c r="I20" s="34"/>
      <c r="J20" s="33"/>
      <c r="K20" s="33"/>
      <c r="L20" s="33"/>
      <c r="M20" s="29"/>
    </row>
    <row r="21" spans="2:13" ht="21.75" customHeight="1" x14ac:dyDescent="0.25">
      <c r="B21" s="23"/>
      <c r="C21" s="24"/>
      <c r="D21" s="25"/>
      <c r="E21" s="26"/>
      <c r="F21" s="26"/>
      <c r="G21" s="34"/>
      <c r="H21" s="34"/>
      <c r="I21" s="34"/>
      <c r="J21" s="33"/>
      <c r="K21" s="33"/>
      <c r="L21" s="33"/>
      <c r="M21" s="29"/>
    </row>
    <row r="22" spans="2:13" x14ac:dyDescent="0.25">
      <c r="B22" s="35"/>
      <c r="C22" s="32"/>
      <c r="D22" s="36"/>
      <c r="E22" s="37"/>
      <c r="F22" s="37"/>
      <c r="G22" s="38"/>
      <c r="H22" s="38"/>
      <c r="I22" s="38"/>
      <c r="J22" s="39"/>
      <c r="K22" s="39"/>
      <c r="L22" s="39"/>
      <c r="M22" s="29"/>
    </row>
    <row r="23" spans="2:13" x14ac:dyDescent="0.25">
      <c r="B23" s="35"/>
      <c r="C23" s="32"/>
      <c r="D23" s="36"/>
      <c r="E23" s="37"/>
      <c r="F23" s="37"/>
      <c r="G23" s="38"/>
      <c r="H23" s="38"/>
      <c r="I23" s="38"/>
      <c r="J23" s="39"/>
      <c r="K23" s="39"/>
      <c r="L23" s="39"/>
      <c r="M23" s="29"/>
    </row>
    <row r="24" spans="2:13" x14ac:dyDescent="0.25">
      <c r="B24" s="38"/>
      <c r="C24" s="32"/>
      <c r="D24" s="40"/>
      <c r="E24" s="37"/>
      <c r="F24" s="37"/>
      <c r="G24" s="41"/>
      <c r="H24" s="41"/>
      <c r="I24" s="41"/>
      <c r="J24" s="39"/>
      <c r="K24" s="39"/>
      <c r="L24" s="39"/>
      <c r="M24" s="29"/>
    </row>
    <row r="25" spans="2:13" x14ac:dyDescent="0.25">
      <c r="B25" s="42"/>
      <c r="C25" s="32"/>
      <c r="D25" s="40"/>
      <c r="E25" s="37"/>
      <c r="F25" s="37"/>
      <c r="G25" s="41"/>
      <c r="H25" s="41"/>
      <c r="I25" s="41"/>
      <c r="J25" s="39"/>
      <c r="K25" s="39"/>
      <c r="L25" s="39"/>
      <c r="M25" s="29"/>
    </row>
    <row r="26" spans="2:13" x14ac:dyDescent="0.25">
      <c r="B26" s="43"/>
      <c r="C26" s="32"/>
      <c r="D26" s="37"/>
      <c r="E26" s="37"/>
      <c r="F26" s="37"/>
      <c r="G26" s="44"/>
      <c r="H26" s="44"/>
      <c r="I26" s="44"/>
      <c r="J26" s="39"/>
      <c r="K26" s="39"/>
      <c r="L26" s="39"/>
      <c r="M26" s="26"/>
    </row>
    <row r="27" spans="2:13" x14ac:dyDescent="0.25">
      <c r="B27" s="43"/>
      <c r="C27" s="32"/>
      <c r="D27" s="37"/>
      <c r="E27" s="37"/>
      <c r="F27" s="37"/>
      <c r="G27" s="44"/>
      <c r="H27" s="44"/>
      <c r="I27" s="44"/>
      <c r="J27" s="39"/>
      <c r="K27" s="39"/>
      <c r="L27" s="39"/>
      <c r="M27" s="26"/>
    </row>
    <row r="28" spans="2:13" x14ac:dyDescent="0.25">
      <c r="B28" s="44"/>
      <c r="C28" s="32"/>
      <c r="D28" s="37"/>
      <c r="E28" s="37"/>
      <c r="F28" s="37"/>
      <c r="G28" s="38"/>
      <c r="H28" s="38"/>
      <c r="I28" s="38"/>
      <c r="J28" s="39"/>
      <c r="K28" s="39"/>
      <c r="L28" s="39"/>
      <c r="M28" s="29"/>
    </row>
    <row r="29" spans="2:13" x14ac:dyDescent="0.25">
      <c r="B29" s="44"/>
      <c r="C29" s="32"/>
      <c r="D29" s="37"/>
      <c r="E29" s="37"/>
      <c r="F29" s="37"/>
      <c r="G29" s="38"/>
      <c r="H29" s="38"/>
      <c r="I29" s="38"/>
      <c r="J29" s="29"/>
      <c r="K29" s="29"/>
      <c r="L29" s="29"/>
      <c r="M29" s="29"/>
    </row>
    <row r="30" spans="2:13" x14ac:dyDescent="0.25">
      <c r="B30" s="44"/>
      <c r="C30" s="32"/>
      <c r="D30" s="37"/>
      <c r="E30" s="37"/>
      <c r="F30" s="37"/>
      <c r="G30" s="38"/>
      <c r="H30" s="38"/>
      <c r="I30" s="38"/>
      <c r="J30" s="39"/>
      <c r="K30" s="39"/>
      <c r="L30" s="39"/>
      <c r="M30" s="29"/>
    </row>
    <row r="31" spans="2:13" ht="19.5" customHeight="1" x14ac:dyDescent="0.25">
      <c r="B31" s="41"/>
      <c r="C31" s="32"/>
      <c r="D31" s="37"/>
      <c r="E31" s="37"/>
      <c r="F31" s="37"/>
      <c r="G31" s="38"/>
      <c r="H31" s="38"/>
      <c r="I31" s="38"/>
      <c r="J31" s="39"/>
      <c r="K31" s="39"/>
      <c r="L31" s="39"/>
      <c r="M31" s="29"/>
    </row>
    <row r="32" spans="2:13" ht="24" customHeight="1" x14ac:dyDescent="0.25">
      <c r="B32" s="41"/>
      <c r="C32" s="32"/>
      <c r="D32" s="37"/>
      <c r="E32" s="37"/>
      <c r="F32" s="37"/>
      <c r="G32" s="38"/>
      <c r="H32" s="38"/>
      <c r="I32" s="38"/>
      <c r="J32" s="39"/>
      <c r="K32" s="39"/>
      <c r="L32" s="39"/>
      <c r="M32" s="29"/>
    </row>
    <row r="33" spans="2:13" x14ac:dyDescent="0.25">
      <c r="B33" s="45"/>
      <c r="C33" s="32"/>
      <c r="D33" s="33"/>
      <c r="E33" s="46"/>
      <c r="F33" s="46"/>
      <c r="G33" s="32"/>
      <c r="H33" s="32"/>
      <c r="I33" s="32"/>
      <c r="J33" s="29"/>
      <c r="K33" s="29"/>
      <c r="L33" s="29"/>
      <c r="M33" s="29"/>
    </row>
    <row r="34" spans="2:13" ht="16.5" customHeight="1" x14ac:dyDescent="0.25">
      <c r="B34" s="46"/>
      <c r="C34" s="32"/>
      <c r="D34" s="33"/>
      <c r="E34" s="46"/>
      <c r="F34" s="46"/>
      <c r="G34" s="32"/>
      <c r="H34" s="32"/>
      <c r="I34" s="32"/>
      <c r="J34" s="29"/>
      <c r="K34" s="29"/>
      <c r="L34" s="29"/>
      <c r="M34" s="29"/>
    </row>
    <row r="35" spans="2:13" ht="21.75" customHeight="1" x14ac:dyDescent="0.25">
      <c r="B35" s="47"/>
      <c r="C35" s="32"/>
      <c r="D35" s="33"/>
      <c r="E35" s="33"/>
      <c r="F35" s="33"/>
      <c r="G35" s="32"/>
      <c r="H35" s="32"/>
      <c r="I35" s="32"/>
      <c r="J35" s="29"/>
      <c r="K35" s="29"/>
      <c r="L35" s="29"/>
      <c r="M35" s="29"/>
    </row>
    <row r="36" spans="2:13" x14ac:dyDescent="0.25">
      <c r="B36" s="47"/>
      <c r="C36" s="32"/>
      <c r="D36" s="48"/>
      <c r="E36" s="33"/>
      <c r="F36" s="33"/>
      <c r="G36" s="32"/>
      <c r="H36" s="32"/>
      <c r="I36" s="32"/>
      <c r="J36" s="29"/>
      <c r="K36" s="29"/>
      <c r="L36" s="29"/>
      <c r="M36" s="29"/>
    </row>
    <row r="37" spans="2:13" x14ac:dyDescent="0.25">
      <c r="B37" s="45"/>
      <c r="C37" s="32"/>
      <c r="D37" s="48"/>
      <c r="E37" s="33"/>
      <c r="F37" s="33"/>
      <c r="G37" s="32"/>
      <c r="H37" s="32"/>
      <c r="I37" s="32"/>
      <c r="J37" s="29"/>
      <c r="K37" s="29"/>
      <c r="L37" s="29"/>
      <c r="M37" s="29"/>
    </row>
    <row r="38" spans="2:13" x14ac:dyDescent="0.25">
      <c r="B38" s="49"/>
      <c r="C38" s="32"/>
      <c r="D38" s="33"/>
      <c r="E38" s="33"/>
      <c r="F38" s="33"/>
      <c r="G38" s="32"/>
      <c r="H38" s="32"/>
      <c r="I38" s="32"/>
      <c r="J38" s="29"/>
      <c r="K38" s="29"/>
      <c r="L38" s="29"/>
      <c r="M38" s="29"/>
    </row>
    <row r="39" spans="2:13" x14ac:dyDescent="0.25">
      <c r="B39" s="47"/>
      <c r="C39" s="32"/>
      <c r="D39" s="33"/>
      <c r="E39" s="33"/>
      <c r="F39" s="33"/>
      <c r="G39" s="32"/>
      <c r="H39" s="32"/>
      <c r="I39" s="32"/>
      <c r="J39" s="29"/>
      <c r="K39" s="29"/>
      <c r="L39" s="29"/>
      <c r="M39" s="29"/>
    </row>
    <row r="40" spans="2:13" x14ac:dyDescent="0.25">
      <c r="B40" s="47"/>
      <c r="C40" s="32"/>
      <c r="D40" s="33"/>
      <c r="E40" s="33"/>
      <c r="F40" s="33"/>
      <c r="G40" s="32"/>
      <c r="H40" s="32"/>
      <c r="I40" s="32"/>
      <c r="J40" s="29"/>
      <c r="K40" s="29"/>
      <c r="L40" s="29"/>
      <c r="M40" s="29"/>
    </row>
    <row r="41" spans="2:13" x14ac:dyDescent="0.25">
      <c r="B41" s="50"/>
      <c r="C41" s="32"/>
      <c r="D41" s="33"/>
      <c r="E41" s="33"/>
      <c r="F41" s="33"/>
      <c r="G41" s="32"/>
      <c r="H41" s="32"/>
      <c r="I41" s="32"/>
      <c r="J41" s="29"/>
      <c r="K41" s="29"/>
      <c r="L41" s="29"/>
      <c r="M41" s="29"/>
    </row>
    <row r="42" spans="2:13" x14ac:dyDescent="0.25">
      <c r="B42" s="47"/>
      <c r="C42" s="32"/>
      <c r="D42" s="33"/>
      <c r="E42" s="33"/>
      <c r="F42" s="33"/>
      <c r="G42" s="32"/>
      <c r="H42" s="32"/>
      <c r="I42" s="32"/>
      <c r="J42" s="29"/>
      <c r="K42" s="29"/>
      <c r="L42" s="29"/>
      <c r="M42" s="29"/>
    </row>
    <row r="43" spans="2:13" x14ac:dyDescent="0.25">
      <c r="B43" s="49"/>
      <c r="C43" s="32"/>
      <c r="D43" s="33"/>
      <c r="E43" s="33"/>
      <c r="F43" s="33"/>
      <c r="G43" s="32"/>
      <c r="H43" s="32"/>
      <c r="I43" s="32"/>
      <c r="J43" s="29"/>
      <c r="K43" s="29"/>
      <c r="L43" s="29"/>
      <c r="M43" s="29"/>
    </row>
    <row r="44" spans="2:13" x14ac:dyDescent="0.25">
      <c r="B44" s="44"/>
      <c r="C44" s="32"/>
      <c r="D44" s="37"/>
      <c r="E44" s="37"/>
      <c r="F44" s="37"/>
      <c r="G44" s="38"/>
      <c r="H44" s="38"/>
      <c r="I44" s="38"/>
      <c r="J44" s="39"/>
      <c r="K44" s="39"/>
      <c r="L44" s="39"/>
      <c r="M44" s="29"/>
    </row>
    <row r="45" spans="2:13" x14ac:dyDescent="0.25">
      <c r="B45" s="44"/>
      <c r="C45" s="32"/>
      <c r="D45" s="37"/>
      <c r="E45" s="37"/>
      <c r="F45" s="37"/>
      <c r="G45" s="38"/>
      <c r="H45" s="38"/>
      <c r="I45" s="38"/>
      <c r="J45" s="29"/>
      <c r="K45" s="29"/>
      <c r="L45" s="29"/>
      <c r="M45" s="29"/>
    </row>
    <row r="46" spans="2:13" x14ac:dyDescent="0.25">
      <c r="B46" s="44"/>
      <c r="C46" s="32"/>
      <c r="D46" s="37"/>
      <c r="E46" s="37"/>
      <c r="F46" s="37"/>
      <c r="G46" s="41"/>
      <c r="H46" s="41"/>
      <c r="I46" s="41"/>
      <c r="J46" s="39"/>
      <c r="K46" s="39"/>
      <c r="L46" s="39"/>
      <c r="M46" s="26"/>
    </row>
    <row r="47" spans="2:13" x14ac:dyDescent="0.25">
      <c r="B47" s="23"/>
      <c r="C47" s="30"/>
      <c r="D47" s="31"/>
      <c r="E47" s="26"/>
      <c r="F47" s="26"/>
      <c r="G47" s="27"/>
      <c r="H47" s="27"/>
      <c r="I47" s="27"/>
      <c r="J47" s="29"/>
      <c r="K47" s="29"/>
      <c r="L47" s="29"/>
      <c r="M47" s="29"/>
    </row>
    <row r="48" spans="2:13" x14ac:dyDescent="0.25">
      <c r="B48" s="23"/>
      <c r="C48" s="24"/>
      <c r="D48" s="25"/>
      <c r="E48" s="26"/>
      <c r="F48" s="26"/>
      <c r="G48" s="27"/>
      <c r="H48" s="27"/>
      <c r="I48" s="27"/>
      <c r="J48" s="29"/>
      <c r="K48" s="29"/>
      <c r="L48" s="29"/>
      <c r="M48" s="29"/>
    </row>
    <row r="50" spans="2:13" x14ac:dyDescent="0.25">
      <c r="B50" s="51"/>
      <c r="C50" s="51"/>
      <c r="D50" s="29"/>
      <c r="E50" s="29"/>
      <c r="F50" s="29"/>
      <c r="G50" s="29"/>
      <c r="H50" s="29"/>
      <c r="I50" s="29"/>
      <c r="J50" s="29"/>
      <c r="K50" s="29"/>
      <c r="L50" s="29"/>
      <c r="M50" s="29"/>
    </row>
    <row r="51" spans="2:13" x14ac:dyDescent="0.25">
      <c r="B51" s="51"/>
      <c r="C51" s="51"/>
      <c r="D51" s="29"/>
      <c r="E51" s="29"/>
      <c r="F51" s="29"/>
      <c r="G51" s="29"/>
      <c r="H51" s="29"/>
      <c r="I51" s="29"/>
      <c r="J51" s="29"/>
      <c r="K51" s="29"/>
      <c r="L51" s="29"/>
      <c r="M51" s="29"/>
    </row>
    <row r="52" spans="2:13" x14ac:dyDescent="0.25">
      <c r="B52" s="23"/>
      <c r="C52" s="30"/>
      <c r="D52" s="31"/>
      <c r="E52" s="26"/>
      <c r="F52" s="26"/>
      <c r="G52" s="34"/>
      <c r="H52" s="34"/>
      <c r="I52" s="34"/>
      <c r="J52" s="29"/>
      <c r="K52" s="29"/>
      <c r="L52" s="29"/>
      <c r="M52" s="29"/>
    </row>
    <row r="53" spans="2:13" x14ac:dyDescent="0.25">
      <c r="B53" s="23"/>
      <c r="C53" s="24"/>
      <c r="D53" s="25"/>
      <c r="E53" s="26"/>
      <c r="F53" s="26"/>
      <c r="G53" s="34"/>
      <c r="H53" s="34"/>
      <c r="I53" s="34"/>
      <c r="J53" s="29"/>
      <c r="K53" s="29"/>
      <c r="L53" s="29"/>
      <c r="M53" s="29"/>
    </row>
    <row r="54" spans="2:13" x14ac:dyDescent="0.25">
      <c r="B54" s="23"/>
      <c r="C54" s="30"/>
      <c r="D54" s="31"/>
      <c r="E54" s="26"/>
      <c r="F54" s="26"/>
      <c r="G54" s="34"/>
      <c r="H54" s="34"/>
      <c r="I54" s="34"/>
      <c r="J54" s="29"/>
      <c r="K54" s="29"/>
      <c r="L54" s="29"/>
      <c r="M54" s="29"/>
    </row>
    <row r="55" spans="2:13" x14ac:dyDescent="0.2">
      <c r="B55" s="44"/>
      <c r="C55" s="52"/>
      <c r="D55" s="37"/>
      <c r="E55" s="37"/>
      <c r="F55" s="37"/>
      <c r="G55" s="38"/>
      <c r="H55" s="38"/>
      <c r="I55" s="38"/>
      <c r="J55" s="39"/>
      <c r="K55" s="39"/>
      <c r="L55" s="39"/>
      <c r="M55" s="26"/>
    </row>
    <row r="56" spans="2:13" x14ac:dyDescent="0.2">
      <c r="B56" s="43"/>
      <c r="C56" s="52"/>
      <c r="D56" s="37"/>
      <c r="E56" s="37"/>
      <c r="F56" s="37"/>
      <c r="G56" s="38"/>
      <c r="H56" s="38"/>
      <c r="I56" s="38"/>
      <c r="J56" s="29"/>
      <c r="K56" s="29"/>
      <c r="L56" s="29"/>
      <c r="M56" s="29"/>
    </row>
    <row r="57" spans="2:13" x14ac:dyDescent="0.25">
      <c r="B57" s="23"/>
      <c r="C57" s="30"/>
      <c r="D57" s="31"/>
      <c r="E57" s="26"/>
      <c r="F57" s="26"/>
      <c r="G57" s="34"/>
      <c r="H57" s="34"/>
      <c r="I57" s="34"/>
      <c r="J57" s="29"/>
      <c r="K57" s="29"/>
      <c r="L57" s="29"/>
      <c r="M57" s="29"/>
    </row>
    <row r="58" spans="2:13" x14ac:dyDescent="0.25">
      <c r="B58" s="32"/>
      <c r="C58" s="32"/>
      <c r="D58" s="33"/>
      <c r="E58" s="33"/>
      <c r="F58" s="33"/>
      <c r="G58" s="32"/>
      <c r="H58" s="32"/>
      <c r="I58" s="32"/>
      <c r="J58" s="29"/>
      <c r="K58" s="29"/>
      <c r="L58" s="29"/>
      <c r="M58" s="29"/>
    </row>
    <row r="59" spans="2:13" x14ac:dyDescent="0.25">
      <c r="B59" s="32"/>
      <c r="C59" s="32"/>
      <c r="D59" s="33"/>
      <c r="E59" s="33"/>
      <c r="F59" s="33"/>
      <c r="G59" s="32"/>
      <c r="H59" s="32"/>
      <c r="I59" s="32"/>
      <c r="J59" s="29"/>
      <c r="K59" s="29"/>
      <c r="L59" s="29"/>
      <c r="M59" s="29"/>
    </row>
    <row r="60" spans="2:13" x14ac:dyDescent="0.25">
      <c r="B60" s="32"/>
      <c r="C60" s="46"/>
      <c r="D60" s="33"/>
      <c r="E60" s="33"/>
      <c r="F60" s="33"/>
      <c r="G60" s="32"/>
      <c r="H60" s="32"/>
      <c r="I60" s="32"/>
      <c r="J60" s="29"/>
      <c r="K60" s="29"/>
      <c r="L60" s="29"/>
      <c r="M60" s="29"/>
    </row>
    <row r="61" spans="2:13" x14ac:dyDescent="0.25">
      <c r="B61" s="32"/>
      <c r="C61" s="46"/>
      <c r="D61" s="33"/>
      <c r="E61" s="33"/>
      <c r="F61" s="33"/>
      <c r="G61" s="32"/>
      <c r="H61" s="32"/>
      <c r="I61" s="32"/>
      <c r="J61" s="29"/>
      <c r="K61" s="29"/>
      <c r="L61" s="29"/>
      <c r="M61" s="29"/>
    </row>
    <row r="62" spans="2:13" x14ac:dyDescent="0.25">
      <c r="B62" s="32"/>
      <c r="C62" s="46"/>
      <c r="D62" s="33"/>
      <c r="E62" s="33"/>
      <c r="F62" s="33"/>
      <c r="G62" s="32"/>
      <c r="H62" s="32"/>
      <c r="I62" s="32"/>
      <c r="J62" s="29"/>
      <c r="K62" s="29"/>
      <c r="L62" s="29"/>
      <c r="M62" s="29"/>
    </row>
    <row r="63" spans="2:13" x14ac:dyDescent="0.25">
      <c r="B63" s="32"/>
      <c r="C63" s="46"/>
      <c r="D63" s="33"/>
      <c r="E63" s="33"/>
      <c r="F63" s="33"/>
      <c r="G63" s="32"/>
      <c r="H63" s="32"/>
      <c r="I63" s="32"/>
      <c r="J63" s="29"/>
      <c r="K63" s="29"/>
      <c r="L63" s="29"/>
      <c r="M63" s="29"/>
    </row>
    <row r="64" spans="2:13" x14ac:dyDescent="0.25">
      <c r="B64" s="32"/>
      <c r="C64" s="46"/>
      <c r="D64" s="33"/>
      <c r="E64" s="33"/>
      <c r="F64" s="33"/>
      <c r="G64" s="32"/>
      <c r="H64" s="32"/>
      <c r="I64" s="32"/>
      <c r="J64" s="29"/>
      <c r="K64" s="29"/>
      <c r="L64" s="29"/>
      <c r="M64" s="29"/>
    </row>
    <row r="65" spans="2:13" x14ac:dyDescent="0.25">
      <c r="B65" s="32"/>
      <c r="C65" s="46"/>
      <c r="D65" s="33"/>
      <c r="E65" s="33"/>
      <c r="F65" s="33"/>
      <c r="G65" s="32"/>
      <c r="H65" s="32"/>
      <c r="I65" s="32"/>
      <c r="J65" s="29"/>
      <c r="K65" s="29"/>
      <c r="L65" s="29"/>
      <c r="M65" s="29"/>
    </row>
    <row r="66" spans="2:13" x14ac:dyDescent="0.25">
      <c r="B66" s="32"/>
      <c r="C66" s="46"/>
      <c r="D66" s="33"/>
      <c r="E66" s="33"/>
      <c r="F66" s="33"/>
      <c r="G66" s="32"/>
      <c r="H66" s="32"/>
      <c r="I66" s="32"/>
      <c r="J66" s="29"/>
      <c r="K66" s="29"/>
      <c r="L66" s="29"/>
      <c r="M66" s="29"/>
    </row>
  </sheetData>
  <autoFilter ref="B2:M2" xr:uid="{00000000-0009-0000-0000-000001000000}"/>
  <mergeCells count="2">
    <mergeCell ref="C3:E3"/>
    <mergeCell ref="G2:I2"/>
  </mergeCells>
  <pageMargins left="0.25" right="0.25" top="0.75" bottom="0.75" header="0.3" footer="0.3"/>
  <pageSetup paperSize="9" scale="3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4D179-6CD6-47B3-83F8-E68076CB7628}">
  <sheetPr>
    <pageSetUpPr fitToPage="1"/>
  </sheetPr>
  <dimension ref="A2:M59"/>
  <sheetViews>
    <sheetView zoomScale="80" zoomScaleNormal="80" workbookViewId="0">
      <pane xSplit="2" ySplit="2" topLeftCell="C3" activePane="bottomRight" state="frozen"/>
      <selection activeCell="C2" sqref="C2:I14"/>
      <selection pane="topRight" activeCell="C2" sqref="C2:I14"/>
      <selection pane="bottomLeft" activeCell="C2" sqref="C2:I14"/>
      <selection pane="bottomRight" activeCell="B1" sqref="B1"/>
    </sheetView>
  </sheetViews>
  <sheetFormatPr defaultColWidth="9.140625" defaultRowHeight="15" x14ac:dyDescent="0.25"/>
  <cols>
    <col min="1" max="1" width="9.140625" style="18"/>
    <col min="2" max="2" width="37.140625" style="53" customWidth="1"/>
    <col min="3" max="3" width="85.42578125" style="53" customWidth="1"/>
    <col min="4" max="4" width="15.42578125" style="18" customWidth="1"/>
    <col min="5" max="6" width="17.85546875" style="18" customWidth="1"/>
    <col min="7" max="7" width="19.42578125" style="18" customWidth="1"/>
    <col min="8" max="8" width="20.7109375" style="18" customWidth="1"/>
    <col min="9" max="9" width="20.140625" style="18" customWidth="1"/>
    <col min="10" max="12" width="17.7109375" style="18" customWidth="1"/>
    <col min="13" max="13" width="63.42578125" style="18" customWidth="1"/>
    <col min="14" max="16384" width="9.140625" style="18"/>
  </cols>
  <sheetData>
    <row r="2" spans="1:13" ht="45" x14ac:dyDescent="0.25">
      <c r="A2" s="1" t="s">
        <v>9</v>
      </c>
      <c r="B2" s="17" t="s">
        <v>0</v>
      </c>
      <c r="C2" s="17" t="s">
        <v>1</v>
      </c>
      <c r="D2" s="61" t="s">
        <v>114</v>
      </c>
      <c r="E2" s="61" t="s">
        <v>111</v>
      </c>
      <c r="F2" s="61" t="s">
        <v>2</v>
      </c>
      <c r="G2" s="115" t="s">
        <v>109</v>
      </c>
      <c r="H2" s="116"/>
      <c r="I2" s="117"/>
      <c r="J2" s="61" t="s">
        <v>112</v>
      </c>
      <c r="K2" s="61" t="s">
        <v>3</v>
      </c>
      <c r="L2" s="3" t="s">
        <v>128</v>
      </c>
      <c r="M2" s="17" t="s">
        <v>35</v>
      </c>
    </row>
    <row r="3" spans="1:13" customFormat="1" ht="55.5" customHeight="1" x14ac:dyDescent="0.25">
      <c r="A3" s="1"/>
      <c r="B3" s="5" t="s">
        <v>36</v>
      </c>
      <c r="C3" s="98" t="s">
        <v>213</v>
      </c>
      <c r="D3" s="99"/>
      <c r="E3" s="100"/>
      <c r="F3" s="92"/>
      <c r="G3" s="6" t="s">
        <v>5</v>
      </c>
      <c r="H3" s="6" t="s">
        <v>4</v>
      </c>
      <c r="I3" s="16" t="s">
        <v>108</v>
      </c>
      <c r="J3" s="6"/>
      <c r="K3" s="6"/>
      <c r="L3" s="6"/>
      <c r="M3" s="5" t="s">
        <v>6</v>
      </c>
    </row>
    <row r="4" spans="1:13" x14ac:dyDescent="0.25">
      <c r="A4" s="71">
        <v>1</v>
      </c>
      <c r="B4" s="19" t="s">
        <v>37</v>
      </c>
      <c r="C4" s="20" t="s">
        <v>38</v>
      </c>
      <c r="D4" s="93">
        <v>6250</v>
      </c>
      <c r="E4" s="93" t="s">
        <v>110</v>
      </c>
      <c r="F4" s="21" t="s">
        <v>154</v>
      </c>
      <c r="G4" s="62"/>
      <c r="H4" s="62"/>
      <c r="I4" s="62"/>
      <c r="J4" s="62"/>
      <c r="K4" s="79">
        <f>J4*D4</f>
        <v>0</v>
      </c>
      <c r="L4" s="62"/>
      <c r="M4" s="22"/>
    </row>
    <row r="5" spans="1:13" x14ac:dyDescent="0.25">
      <c r="B5" s="23"/>
      <c r="C5" s="30"/>
      <c r="D5" s="31"/>
      <c r="E5" s="26"/>
      <c r="F5" s="26"/>
      <c r="G5" s="27"/>
      <c r="H5" s="27"/>
      <c r="I5" s="27"/>
      <c r="J5" s="28"/>
      <c r="K5" s="28"/>
      <c r="L5" s="28"/>
      <c r="M5" s="29"/>
    </row>
    <row r="6" spans="1:13" x14ac:dyDescent="0.25">
      <c r="B6" s="23"/>
      <c r="C6" s="30"/>
      <c r="D6" s="31"/>
      <c r="E6" s="26"/>
      <c r="F6" s="26"/>
      <c r="G6" s="32"/>
      <c r="H6" s="32"/>
      <c r="I6" s="32"/>
      <c r="J6" s="33"/>
      <c r="K6" s="33"/>
      <c r="L6" s="33"/>
      <c r="M6" s="29"/>
    </row>
    <row r="7" spans="1:13" x14ac:dyDescent="0.25">
      <c r="B7" s="23"/>
      <c r="C7" s="30"/>
      <c r="D7" s="31"/>
      <c r="E7" s="26"/>
      <c r="F7" s="26"/>
      <c r="G7" s="32"/>
      <c r="H7" s="32"/>
      <c r="I7" s="32"/>
      <c r="J7" s="33"/>
      <c r="K7" s="33"/>
      <c r="L7" s="33"/>
      <c r="M7" s="29"/>
    </row>
    <row r="8" spans="1:13" x14ac:dyDescent="0.25">
      <c r="B8" s="23"/>
      <c r="C8" s="24"/>
      <c r="D8" s="25"/>
      <c r="E8" s="26"/>
      <c r="F8" s="26"/>
      <c r="G8" s="32"/>
      <c r="H8" s="32"/>
      <c r="I8" s="32"/>
      <c r="J8" s="33"/>
      <c r="K8" s="33"/>
      <c r="L8" s="33"/>
      <c r="M8" s="29"/>
    </row>
    <row r="9" spans="1:13" x14ac:dyDescent="0.25">
      <c r="B9" s="23"/>
      <c r="C9" s="30"/>
      <c r="D9" s="31"/>
      <c r="E9" s="26"/>
      <c r="F9" s="26"/>
      <c r="G9" s="32"/>
      <c r="H9" s="32"/>
      <c r="I9" s="32"/>
      <c r="J9" s="33"/>
      <c r="K9" s="33"/>
      <c r="L9" s="33"/>
      <c r="M9" s="29"/>
    </row>
    <row r="10" spans="1:13" x14ac:dyDescent="0.25">
      <c r="B10" s="23"/>
      <c r="C10" s="24"/>
      <c r="D10" s="25"/>
      <c r="E10" s="26"/>
      <c r="F10" s="26"/>
      <c r="G10" s="32"/>
      <c r="H10" s="32"/>
      <c r="I10" s="32"/>
      <c r="J10" s="33"/>
      <c r="K10" s="33"/>
      <c r="L10" s="33"/>
      <c r="M10" s="29"/>
    </row>
    <row r="11" spans="1:13" x14ac:dyDescent="0.25">
      <c r="B11" s="23"/>
      <c r="C11" s="30"/>
      <c r="D11" s="31"/>
      <c r="E11" s="26"/>
      <c r="F11" s="26"/>
      <c r="G11" s="32"/>
      <c r="H11" s="32"/>
      <c r="I11" s="32"/>
      <c r="J11" s="33"/>
      <c r="K11" s="33"/>
      <c r="L11" s="33"/>
      <c r="M11" s="29"/>
    </row>
    <row r="12" spans="1:13" ht="15.75" customHeight="1" x14ac:dyDescent="0.25">
      <c r="B12" s="23"/>
      <c r="C12" s="24"/>
      <c r="D12" s="25"/>
      <c r="E12" s="26"/>
      <c r="F12" s="26"/>
      <c r="G12" s="34"/>
      <c r="H12" s="34"/>
      <c r="I12" s="34"/>
      <c r="J12" s="33"/>
      <c r="K12" s="33"/>
      <c r="L12" s="33"/>
      <c r="M12" s="29"/>
    </row>
    <row r="13" spans="1:13" ht="12.75" customHeight="1" x14ac:dyDescent="0.25">
      <c r="B13" s="23"/>
      <c r="C13" s="30"/>
      <c r="D13" s="31"/>
      <c r="E13" s="26"/>
      <c r="F13" s="26"/>
      <c r="G13" s="34"/>
      <c r="H13" s="34"/>
      <c r="I13" s="34"/>
      <c r="J13" s="33"/>
      <c r="K13" s="33"/>
      <c r="L13" s="33"/>
      <c r="M13" s="29"/>
    </row>
    <row r="14" spans="1:13" ht="21.75" customHeight="1" x14ac:dyDescent="0.25">
      <c r="B14" s="23"/>
      <c r="C14" s="24"/>
      <c r="D14" s="25"/>
      <c r="E14" s="26"/>
      <c r="F14" s="26"/>
      <c r="G14" s="34"/>
      <c r="H14" s="34"/>
      <c r="I14" s="34"/>
      <c r="J14" s="33"/>
      <c r="K14" s="33"/>
      <c r="L14" s="33"/>
      <c r="M14" s="29"/>
    </row>
    <row r="15" spans="1:13" x14ac:dyDescent="0.25">
      <c r="B15" s="35"/>
      <c r="C15" s="32"/>
      <c r="D15" s="36"/>
      <c r="E15" s="37"/>
      <c r="F15" s="37"/>
      <c r="G15" s="38"/>
      <c r="H15" s="38"/>
      <c r="I15" s="38"/>
      <c r="J15" s="39"/>
      <c r="K15" s="39"/>
      <c r="L15" s="39"/>
      <c r="M15" s="29"/>
    </row>
    <row r="16" spans="1:13" x14ac:dyDescent="0.25">
      <c r="B16" s="35"/>
      <c r="C16" s="32"/>
      <c r="D16" s="36"/>
      <c r="E16" s="37"/>
      <c r="F16" s="37"/>
      <c r="G16" s="38"/>
      <c r="H16" s="38"/>
      <c r="I16" s="38"/>
      <c r="J16" s="39"/>
      <c r="K16" s="39"/>
      <c r="L16" s="39"/>
      <c r="M16" s="29"/>
    </row>
    <row r="17" spans="2:13" x14ac:dyDescent="0.25">
      <c r="B17" s="38"/>
      <c r="C17" s="32"/>
      <c r="D17" s="40"/>
      <c r="E17" s="37"/>
      <c r="F17" s="37"/>
      <c r="G17" s="41"/>
      <c r="H17" s="41"/>
      <c r="I17" s="41"/>
      <c r="J17" s="39"/>
      <c r="K17" s="39"/>
      <c r="L17" s="39"/>
      <c r="M17" s="29"/>
    </row>
    <row r="18" spans="2:13" x14ac:dyDescent="0.25">
      <c r="B18" s="42"/>
      <c r="C18" s="32"/>
      <c r="D18" s="40"/>
      <c r="E18" s="37"/>
      <c r="F18" s="37"/>
      <c r="G18" s="41"/>
      <c r="H18" s="41"/>
      <c r="I18" s="41"/>
      <c r="J18" s="39"/>
      <c r="K18" s="39"/>
      <c r="L18" s="39"/>
      <c r="M18" s="29"/>
    </row>
    <row r="19" spans="2:13" x14ac:dyDescent="0.25">
      <c r="B19" s="43"/>
      <c r="C19" s="32"/>
      <c r="D19" s="37"/>
      <c r="E19" s="37"/>
      <c r="F19" s="37"/>
      <c r="G19" s="44"/>
      <c r="H19" s="44"/>
      <c r="I19" s="44"/>
      <c r="J19" s="39"/>
      <c r="K19" s="39"/>
      <c r="L19" s="39"/>
      <c r="M19" s="26"/>
    </row>
    <row r="20" spans="2:13" x14ac:dyDescent="0.25">
      <c r="B20" s="43"/>
      <c r="C20" s="32"/>
      <c r="D20" s="37"/>
      <c r="E20" s="37"/>
      <c r="F20" s="37"/>
      <c r="G20" s="44"/>
      <c r="H20" s="44"/>
      <c r="I20" s="44"/>
      <c r="J20" s="39"/>
      <c r="K20" s="39"/>
      <c r="L20" s="39"/>
      <c r="M20" s="26"/>
    </row>
    <row r="21" spans="2:13" x14ac:dyDescent="0.25">
      <c r="B21" s="44"/>
      <c r="C21" s="32"/>
      <c r="D21" s="37"/>
      <c r="E21" s="37"/>
      <c r="F21" s="37"/>
      <c r="G21" s="38"/>
      <c r="H21" s="38"/>
      <c r="I21" s="38"/>
      <c r="J21" s="39"/>
      <c r="K21" s="39"/>
      <c r="L21" s="39"/>
      <c r="M21" s="29"/>
    </row>
    <row r="22" spans="2:13" x14ac:dyDescent="0.25">
      <c r="B22" s="44"/>
      <c r="C22" s="32"/>
      <c r="D22" s="37"/>
      <c r="E22" s="37"/>
      <c r="F22" s="37"/>
      <c r="G22" s="38"/>
      <c r="H22" s="38"/>
      <c r="I22" s="38"/>
      <c r="J22" s="29"/>
      <c r="K22" s="29"/>
      <c r="L22" s="29"/>
      <c r="M22" s="29"/>
    </row>
    <row r="23" spans="2:13" x14ac:dyDescent="0.25">
      <c r="B23" s="44"/>
      <c r="C23" s="32"/>
      <c r="D23" s="37"/>
      <c r="E23" s="37"/>
      <c r="F23" s="37"/>
      <c r="G23" s="38"/>
      <c r="H23" s="38"/>
      <c r="I23" s="38"/>
      <c r="J23" s="39"/>
      <c r="K23" s="39"/>
      <c r="L23" s="39"/>
      <c r="M23" s="29"/>
    </row>
    <row r="24" spans="2:13" ht="19.5" customHeight="1" x14ac:dyDescent="0.25">
      <c r="B24" s="41"/>
      <c r="C24" s="32"/>
      <c r="D24" s="37"/>
      <c r="E24" s="37"/>
      <c r="F24" s="37"/>
      <c r="G24" s="38"/>
      <c r="H24" s="38"/>
      <c r="I24" s="38"/>
      <c r="J24" s="39"/>
      <c r="K24" s="39"/>
      <c r="L24" s="39"/>
      <c r="M24" s="29"/>
    </row>
    <row r="25" spans="2:13" ht="24" customHeight="1" x14ac:dyDescent="0.25">
      <c r="B25" s="41"/>
      <c r="C25" s="32"/>
      <c r="D25" s="37"/>
      <c r="E25" s="37"/>
      <c r="F25" s="37"/>
      <c r="G25" s="38"/>
      <c r="H25" s="38"/>
      <c r="I25" s="38"/>
      <c r="J25" s="39"/>
      <c r="K25" s="39"/>
      <c r="L25" s="39"/>
      <c r="M25" s="29"/>
    </row>
    <row r="26" spans="2:13" x14ac:dyDescent="0.25">
      <c r="B26" s="45"/>
      <c r="C26" s="32"/>
      <c r="D26" s="33"/>
      <c r="E26" s="46"/>
      <c r="F26" s="46"/>
      <c r="G26" s="32"/>
      <c r="H26" s="32"/>
      <c r="I26" s="32"/>
      <c r="J26" s="29"/>
      <c r="K26" s="29"/>
      <c r="L26" s="29"/>
      <c r="M26" s="29"/>
    </row>
    <row r="27" spans="2:13" ht="16.5" customHeight="1" x14ac:dyDescent="0.25">
      <c r="B27" s="46"/>
      <c r="C27" s="32"/>
      <c r="D27" s="33"/>
      <c r="E27" s="46"/>
      <c r="F27" s="46"/>
      <c r="G27" s="32"/>
      <c r="H27" s="32"/>
      <c r="I27" s="32"/>
      <c r="J27" s="29"/>
      <c r="K27" s="29"/>
      <c r="L27" s="29"/>
      <c r="M27" s="29"/>
    </row>
    <row r="28" spans="2:13" ht="21.75" customHeight="1" x14ac:dyDescent="0.25">
      <c r="B28" s="47"/>
      <c r="C28" s="32"/>
      <c r="D28" s="33"/>
      <c r="E28" s="33"/>
      <c r="F28" s="33"/>
      <c r="G28" s="32"/>
      <c r="H28" s="32"/>
      <c r="I28" s="32"/>
      <c r="J28" s="29"/>
      <c r="K28" s="29"/>
      <c r="L28" s="29"/>
      <c r="M28" s="29"/>
    </row>
    <row r="29" spans="2:13" x14ac:dyDescent="0.25">
      <c r="B29" s="47"/>
      <c r="C29" s="32"/>
      <c r="D29" s="48"/>
      <c r="E29" s="33"/>
      <c r="F29" s="33"/>
      <c r="G29" s="32"/>
      <c r="H29" s="32"/>
      <c r="I29" s="32"/>
      <c r="J29" s="29"/>
      <c r="K29" s="29"/>
      <c r="L29" s="29"/>
      <c r="M29" s="29"/>
    </row>
    <row r="30" spans="2:13" x14ac:dyDescent="0.25">
      <c r="B30" s="45"/>
      <c r="C30" s="32"/>
      <c r="D30" s="48"/>
      <c r="E30" s="33"/>
      <c r="F30" s="33"/>
      <c r="G30" s="32"/>
      <c r="H30" s="32"/>
      <c r="I30" s="32"/>
      <c r="J30" s="29"/>
      <c r="K30" s="29"/>
      <c r="L30" s="29"/>
      <c r="M30" s="29"/>
    </row>
    <row r="31" spans="2:13" x14ac:dyDescent="0.25">
      <c r="B31" s="49"/>
      <c r="C31" s="32"/>
      <c r="D31" s="33"/>
      <c r="E31" s="33"/>
      <c r="F31" s="33"/>
      <c r="G31" s="32"/>
      <c r="H31" s="32"/>
      <c r="I31" s="32"/>
      <c r="J31" s="29"/>
      <c r="K31" s="29"/>
      <c r="L31" s="29"/>
      <c r="M31" s="29"/>
    </row>
    <row r="32" spans="2:13" x14ac:dyDescent="0.25">
      <c r="B32" s="47"/>
      <c r="C32" s="32"/>
      <c r="D32" s="33"/>
      <c r="E32" s="33"/>
      <c r="F32" s="33"/>
      <c r="G32" s="32"/>
      <c r="H32" s="32"/>
      <c r="I32" s="32"/>
      <c r="J32" s="29"/>
      <c r="K32" s="29"/>
      <c r="L32" s="29"/>
      <c r="M32" s="29"/>
    </row>
    <row r="33" spans="2:13" x14ac:dyDescent="0.25">
      <c r="B33" s="47"/>
      <c r="C33" s="32"/>
      <c r="D33" s="33"/>
      <c r="E33" s="33"/>
      <c r="F33" s="33"/>
      <c r="G33" s="32"/>
      <c r="H33" s="32"/>
      <c r="I33" s="32"/>
      <c r="J33" s="29"/>
      <c r="K33" s="29"/>
      <c r="L33" s="29"/>
      <c r="M33" s="29"/>
    </row>
    <row r="34" spans="2:13" x14ac:dyDescent="0.25">
      <c r="B34" s="50"/>
      <c r="C34" s="32"/>
      <c r="D34" s="33"/>
      <c r="E34" s="33"/>
      <c r="F34" s="33"/>
      <c r="G34" s="32"/>
      <c r="H34" s="32"/>
      <c r="I34" s="32"/>
      <c r="J34" s="29"/>
      <c r="K34" s="29"/>
      <c r="L34" s="29"/>
      <c r="M34" s="29"/>
    </row>
    <row r="35" spans="2:13" x14ac:dyDescent="0.25">
      <c r="B35" s="47"/>
      <c r="C35" s="32"/>
      <c r="D35" s="33"/>
      <c r="E35" s="33"/>
      <c r="F35" s="33"/>
      <c r="G35" s="32"/>
      <c r="H35" s="32"/>
      <c r="I35" s="32"/>
      <c r="J35" s="29"/>
      <c r="K35" s="29"/>
      <c r="L35" s="29"/>
      <c r="M35" s="29"/>
    </row>
    <row r="36" spans="2:13" x14ac:dyDescent="0.25">
      <c r="B36" s="49"/>
      <c r="C36" s="32"/>
      <c r="D36" s="33"/>
      <c r="E36" s="33"/>
      <c r="F36" s="33"/>
      <c r="G36" s="32"/>
      <c r="H36" s="32"/>
      <c r="I36" s="32"/>
      <c r="J36" s="29"/>
      <c r="K36" s="29"/>
      <c r="L36" s="29"/>
      <c r="M36" s="29"/>
    </row>
    <row r="37" spans="2:13" x14ac:dyDescent="0.25">
      <c r="B37" s="44"/>
      <c r="C37" s="32"/>
      <c r="D37" s="37"/>
      <c r="E37" s="37"/>
      <c r="F37" s="37"/>
      <c r="G37" s="38"/>
      <c r="H37" s="38"/>
      <c r="I37" s="38"/>
      <c r="J37" s="39"/>
      <c r="K37" s="39"/>
      <c r="L37" s="39"/>
      <c r="M37" s="29"/>
    </row>
    <row r="38" spans="2:13" x14ac:dyDescent="0.25">
      <c r="B38" s="44"/>
      <c r="C38" s="32"/>
      <c r="D38" s="37"/>
      <c r="E38" s="37"/>
      <c r="F38" s="37"/>
      <c r="G38" s="38"/>
      <c r="H38" s="38"/>
      <c r="I38" s="38"/>
      <c r="J38" s="29"/>
      <c r="K38" s="29"/>
      <c r="L38" s="29"/>
      <c r="M38" s="29"/>
    </row>
    <row r="39" spans="2:13" x14ac:dyDescent="0.25">
      <c r="B39" s="44"/>
      <c r="C39" s="32"/>
      <c r="D39" s="37"/>
      <c r="E39" s="37"/>
      <c r="F39" s="37"/>
      <c r="G39" s="41"/>
      <c r="H39" s="41"/>
      <c r="I39" s="41"/>
      <c r="J39" s="39"/>
      <c r="K39" s="39"/>
      <c r="L39" s="39"/>
      <c r="M39" s="26"/>
    </row>
    <row r="40" spans="2:13" x14ac:dyDescent="0.25">
      <c r="B40" s="23"/>
      <c r="C40" s="30"/>
      <c r="D40" s="31"/>
      <c r="E40" s="26"/>
      <c r="F40" s="26"/>
      <c r="G40" s="27"/>
      <c r="H40" s="27"/>
      <c r="I40" s="27"/>
      <c r="J40" s="29"/>
      <c r="K40" s="29"/>
      <c r="L40" s="29"/>
      <c r="M40" s="29"/>
    </row>
    <row r="41" spans="2:13" x14ac:dyDescent="0.25">
      <c r="B41" s="23"/>
      <c r="C41" s="24"/>
      <c r="D41" s="25"/>
      <c r="E41" s="26"/>
      <c r="F41" s="26"/>
      <c r="G41" s="27"/>
      <c r="H41" s="27"/>
      <c r="I41" s="27"/>
      <c r="J41" s="29"/>
      <c r="K41" s="29"/>
      <c r="L41" s="29"/>
      <c r="M41" s="29"/>
    </row>
    <row r="43" spans="2:13" x14ac:dyDescent="0.25">
      <c r="B43" s="51"/>
      <c r="C43" s="51"/>
      <c r="D43" s="29"/>
      <c r="E43" s="29"/>
      <c r="F43" s="29"/>
      <c r="G43" s="29"/>
      <c r="H43" s="29"/>
      <c r="I43" s="29"/>
      <c r="J43" s="29"/>
      <c r="K43" s="29"/>
      <c r="L43" s="29"/>
      <c r="M43" s="29"/>
    </row>
    <row r="44" spans="2:13" x14ac:dyDescent="0.25">
      <c r="B44" s="51"/>
      <c r="C44" s="51"/>
      <c r="D44" s="29"/>
      <c r="E44" s="29"/>
      <c r="F44" s="29"/>
      <c r="G44" s="29"/>
      <c r="H44" s="29"/>
      <c r="I44" s="29"/>
      <c r="J44" s="29"/>
      <c r="K44" s="29"/>
      <c r="L44" s="29"/>
      <c r="M44" s="29"/>
    </row>
    <row r="45" spans="2:13" x14ac:dyDescent="0.25">
      <c r="B45" s="23"/>
      <c r="C45" s="30"/>
      <c r="D45" s="31"/>
      <c r="E45" s="26"/>
      <c r="F45" s="26"/>
      <c r="G45" s="34"/>
      <c r="H45" s="34"/>
      <c r="I45" s="34"/>
      <c r="J45" s="29"/>
      <c r="K45" s="29"/>
      <c r="L45" s="29"/>
      <c r="M45" s="29"/>
    </row>
    <row r="46" spans="2:13" x14ac:dyDescent="0.25">
      <c r="B46" s="23"/>
      <c r="C46" s="24"/>
      <c r="D46" s="25"/>
      <c r="E46" s="26"/>
      <c r="F46" s="26"/>
      <c r="G46" s="34"/>
      <c r="H46" s="34"/>
      <c r="I46" s="34"/>
      <c r="J46" s="29"/>
      <c r="K46" s="29"/>
      <c r="L46" s="29"/>
      <c r="M46" s="29"/>
    </row>
    <row r="47" spans="2:13" x14ac:dyDescent="0.25">
      <c r="B47" s="23"/>
      <c r="C47" s="30"/>
      <c r="D47" s="31"/>
      <c r="E47" s="26"/>
      <c r="F47" s="26"/>
      <c r="G47" s="34"/>
      <c r="H47" s="34"/>
      <c r="I47" s="34"/>
      <c r="J47" s="29"/>
      <c r="K47" s="29"/>
      <c r="L47" s="29"/>
      <c r="M47" s="29"/>
    </row>
    <row r="48" spans="2:13" x14ac:dyDescent="0.2">
      <c r="B48" s="44"/>
      <c r="C48" s="52"/>
      <c r="D48" s="37"/>
      <c r="E48" s="37"/>
      <c r="F48" s="37"/>
      <c r="G48" s="38"/>
      <c r="H48" s="38"/>
      <c r="I48" s="38"/>
      <c r="J48" s="39"/>
      <c r="K48" s="39"/>
      <c r="L48" s="39"/>
      <c r="M48" s="26"/>
    </row>
    <row r="49" spans="2:13" x14ac:dyDescent="0.2">
      <c r="B49" s="43"/>
      <c r="C49" s="52"/>
      <c r="D49" s="37"/>
      <c r="E49" s="37"/>
      <c r="F49" s="37"/>
      <c r="G49" s="38"/>
      <c r="H49" s="38"/>
      <c r="I49" s="38"/>
      <c r="J49" s="29"/>
      <c r="K49" s="29"/>
      <c r="L49" s="29"/>
      <c r="M49" s="29"/>
    </row>
    <row r="50" spans="2:13" x14ac:dyDescent="0.25">
      <c r="B50" s="23"/>
      <c r="C50" s="30"/>
      <c r="D50" s="31"/>
      <c r="E50" s="26"/>
      <c r="F50" s="26"/>
      <c r="G50" s="34"/>
      <c r="H50" s="34"/>
      <c r="I50" s="34"/>
      <c r="J50" s="29"/>
      <c r="K50" s="29"/>
      <c r="L50" s="29"/>
      <c r="M50" s="29"/>
    </row>
    <row r="51" spans="2:13" x14ac:dyDescent="0.25">
      <c r="B51" s="32"/>
      <c r="C51" s="32"/>
      <c r="D51" s="33"/>
      <c r="E51" s="33"/>
      <c r="F51" s="33"/>
      <c r="G51" s="32"/>
      <c r="H51" s="32"/>
      <c r="I51" s="32"/>
      <c r="J51" s="29"/>
      <c r="K51" s="29"/>
      <c r="L51" s="29"/>
      <c r="M51" s="29"/>
    </row>
    <row r="52" spans="2:13" x14ac:dyDescent="0.25">
      <c r="B52" s="32"/>
      <c r="C52" s="32"/>
      <c r="D52" s="33"/>
      <c r="E52" s="33"/>
      <c r="F52" s="33"/>
      <c r="G52" s="32"/>
      <c r="H52" s="32"/>
      <c r="I52" s="32"/>
      <c r="J52" s="29"/>
      <c r="K52" s="29"/>
      <c r="L52" s="29"/>
      <c r="M52" s="29"/>
    </row>
    <row r="53" spans="2:13" x14ac:dyDescent="0.25">
      <c r="B53" s="32"/>
      <c r="C53" s="46"/>
      <c r="D53" s="33"/>
      <c r="E53" s="33"/>
      <c r="F53" s="33"/>
      <c r="G53" s="32"/>
      <c r="H53" s="32"/>
      <c r="I53" s="32"/>
      <c r="J53" s="29"/>
      <c r="K53" s="29"/>
      <c r="L53" s="29"/>
      <c r="M53" s="29"/>
    </row>
    <row r="54" spans="2:13" x14ac:dyDescent="0.25">
      <c r="B54" s="32"/>
      <c r="C54" s="46"/>
      <c r="D54" s="33"/>
      <c r="E54" s="33"/>
      <c r="F54" s="33"/>
      <c r="G54" s="32"/>
      <c r="H54" s="32"/>
      <c r="I54" s="32"/>
      <c r="J54" s="29"/>
      <c r="K54" s="29"/>
      <c r="L54" s="29"/>
      <c r="M54" s="29"/>
    </row>
    <row r="55" spans="2:13" x14ac:dyDescent="0.25">
      <c r="B55" s="32"/>
      <c r="C55" s="46"/>
      <c r="D55" s="33"/>
      <c r="E55" s="33"/>
      <c r="F55" s="33"/>
      <c r="G55" s="32"/>
      <c r="H55" s="32"/>
      <c r="I55" s="32"/>
      <c r="J55" s="29"/>
      <c r="K55" s="29"/>
      <c r="L55" s="29"/>
      <c r="M55" s="29"/>
    </row>
    <row r="56" spans="2:13" x14ac:dyDescent="0.25">
      <c r="B56" s="32"/>
      <c r="C56" s="46"/>
      <c r="D56" s="33"/>
      <c r="E56" s="33"/>
      <c r="F56" s="33"/>
      <c r="G56" s="32"/>
      <c r="H56" s="32"/>
      <c r="I56" s="32"/>
      <c r="J56" s="29"/>
      <c r="K56" s="29"/>
      <c r="L56" s="29"/>
      <c r="M56" s="29"/>
    </row>
    <row r="57" spans="2:13" x14ac:dyDescent="0.25">
      <c r="B57" s="32"/>
      <c r="C57" s="46"/>
      <c r="D57" s="33"/>
      <c r="E57" s="33"/>
      <c r="F57" s="33"/>
      <c r="G57" s="32"/>
      <c r="H57" s="32"/>
      <c r="I57" s="32"/>
      <c r="J57" s="29"/>
      <c r="K57" s="29"/>
      <c r="L57" s="29"/>
      <c r="M57" s="29"/>
    </row>
    <row r="58" spans="2:13" x14ac:dyDescent="0.25">
      <c r="B58" s="32"/>
      <c r="C58" s="46"/>
      <c r="D58" s="33"/>
      <c r="E58" s="33"/>
      <c r="F58" s="33"/>
      <c r="G58" s="32"/>
      <c r="H58" s="32"/>
      <c r="I58" s="32"/>
      <c r="J58" s="29"/>
      <c r="K58" s="29"/>
      <c r="L58" s="29"/>
      <c r="M58" s="29"/>
    </row>
    <row r="59" spans="2:13" x14ac:dyDescent="0.25">
      <c r="B59" s="32"/>
      <c r="C59" s="46"/>
      <c r="D59" s="33"/>
      <c r="E59" s="33"/>
      <c r="F59" s="33"/>
      <c r="G59" s="32"/>
      <c r="H59" s="32"/>
      <c r="I59" s="32"/>
      <c r="J59" s="29"/>
      <c r="K59" s="29"/>
      <c r="L59" s="29"/>
      <c r="M59" s="29"/>
    </row>
  </sheetData>
  <autoFilter ref="B2:M2" xr:uid="{00000000-0009-0000-0000-000001000000}"/>
  <mergeCells count="1">
    <mergeCell ref="G2:I2"/>
  </mergeCells>
  <pageMargins left="0.25" right="0.25" top="0.75" bottom="0.75" header="0.3" footer="0.3"/>
  <pageSetup paperSize="9" scale="3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3</vt:i4>
      </vt:variant>
    </vt:vector>
  </HeadingPairs>
  <TitlesOfParts>
    <vt:vector size="12" baseType="lpstr">
      <vt:lpstr>Část 1</vt:lpstr>
      <vt:lpstr>Část 2</vt:lpstr>
      <vt:lpstr>Část 3</vt:lpstr>
      <vt:lpstr>Část 4</vt:lpstr>
      <vt:lpstr>Část 5</vt:lpstr>
      <vt:lpstr>Část 6</vt:lpstr>
      <vt:lpstr>Část 7</vt:lpstr>
      <vt:lpstr>Část 8</vt:lpstr>
      <vt:lpstr>Část 9</vt:lpstr>
      <vt:lpstr>'Část 5'!Oblast_tisku</vt:lpstr>
      <vt:lpstr>'Část 6'!Oblast_tisku</vt:lpstr>
      <vt:lpstr>'Část 7'!Oblast_tisku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Ostřížková Silvie</dc:creator>
  <cp:lastModifiedBy>Sára Konečná</cp:lastModifiedBy>
  <cp:lastPrinted>2022-03-02T14:17:44Z</cp:lastPrinted>
  <dcterms:created xsi:type="dcterms:W3CDTF">2022-02-03T13:47:49Z</dcterms:created>
  <dcterms:modified xsi:type="dcterms:W3CDTF">2022-03-14T12:35:19Z</dcterms:modified>
</cp:coreProperties>
</file>