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3256" windowHeight="13176" activeTab="0"/>
  </bookViews>
  <sheets>
    <sheet name="Část 1" sheetId="12" r:id="rId1"/>
  </sheets>
  <definedNames>
    <definedName name="_xlnm._FilterDatabase" localSheetId="0" hidden="1">'Část 1'!$A$6:$O$6</definedName>
  </definedNames>
  <calcPr calcId="1445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<sst xmlns="http://schemas.openxmlformats.org/spreadsheetml/2006/main" count="44" uniqueCount="38">
  <si>
    <t>Název materiálu</t>
  </si>
  <si>
    <t>Specifikace</t>
  </si>
  <si>
    <t>*v případě, že 1 balení dodavatele obsahuje tzv. „pod balení“, dodavatel uvede i počet ks v 1 pod balení (např. 200/10x20ks)</t>
  </si>
  <si>
    <t>Dodavatelem nabízené plnění</t>
  </si>
  <si>
    <t>Pořadí</t>
  </si>
  <si>
    <t xml:space="preserve">Nákup v rámci projektu </t>
  </si>
  <si>
    <t>Měrná jednotka (MJ)</t>
  </si>
  <si>
    <t>Požadované množství</t>
  </si>
  <si>
    <t>kus</t>
  </si>
  <si>
    <t>Centrifuga nechlazená</t>
  </si>
  <si>
    <t>Centrifuga na PCR destičky</t>
  </si>
  <si>
    <t>nechlazená centrifuga, dodaná s výkyvným rotorem včetně adaptérů pro kuželové zkumavky o objemu 15/50 ml
rotory vyměnitelné s možností objednání dalších rotorů
Max. RCF min. 3 000 × g 
Displej LCD
Rozsah otáček minimálně 500 – 4 300 rpm, po krocích maximálně 100 rpm
Max. kapacita minimálně 4 × 100 ml
Časovač 1 – 99 min, s funkcí trvalého provozu
Připojení na elektrickou síť 230V/50Hz</t>
  </si>
  <si>
    <t>Mikrodestičková centrifuga na minimálně 2 PCR 96 jamkové destičky
Maximální RCF minimálně 400 × g pro mikrotitrační destičky
Destičky je možné vkládat bez použití víčka nebo těsnění
Připojení na elektrickou síť 230V/50Hz</t>
  </si>
  <si>
    <t>Nabídková cena celkem</t>
  </si>
  <si>
    <t>Příloha č. 1 - Technická specifikace předmětu plnění</t>
  </si>
  <si>
    <t>Veřejná zakázka</t>
  </si>
  <si>
    <t xml:space="preserve">Dodávka laboratorních přístrojů pro LF OU </t>
  </si>
  <si>
    <t>CZ.02.1.01/0.0/0.0/16_017/0002636 Infrastrukturní zabezpečení nového doktorského programu Klinické neurovědy LF OU</t>
  </si>
  <si>
    <t>Centrifuga musí být dodány s kalibračním listem platným minimálně 24 měsíců 
Záruka min. 24 měsíců</t>
  </si>
  <si>
    <t>Maximální cena za jednotku (Kč)</t>
  </si>
  <si>
    <r>
      <t>Nabídková cena/MJ bez DPH (Kč)</t>
    </r>
    <r>
      <rPr>
        <b/>
        <vertAlign val="superscript"/>
        <sz val="11"/>
        <rFont val="Calibri"/>
        <family val="2"/>
        <scheme val="minor"/>
      </rPr>
      <t>1</t>
    </r>
  </si>
  <si>
    <r>
      <t>Nabídková cena celkem bez DPH (Kč)</t>
    </r>
    <r>
      <rPr>
        <b/>
        <vertAlign val="superscript"/>
        <sz val="11"/>
        <rFont val="Calibri"/>
        <family val="2"/>
        <scheme val="minor"/>
      </rPr>
      <t>1</t>
    </r>
  </si>
  <si>
    <r>
      <t>DPH (Kč)</t>
    </r>
    <r>
      <rPr>
        <b/>
        <vertAlign val="superscript"/>
        <sz val="11"/>
        <rFont val="Calibri"/>
        <family val="2"/>
        <scheme val="minor"/>
      </rPr>
      <t>1</t>
    </r>
  </si>
  <si>
    <r>
      <t>Nabídková cena celkem s DPH (Kč)</t>
    </r>
    <r>
      <rPr>
        <b/>
        <vertAlign val="superscript"/>
        <sz val="11"/>
        <rFont val="Calibri"/>
        <family val="2"/>
        <scheme val="minor"/>
      </rPr>
      <t>1</t>
    </r>
  </si>
  <si>
    <r>
      <t>Poznámky</t>
    </r>
    <r>
      <rPr>
        <b/>
        <vertAlign val="superscript"/>
        <sz val="11"/>
        <rFont val="Calibri"/>
        <family val="2"/>
        <scheme val="minor"/>
      </rPr>
      <t>1</t>
    </r>
  </si>
  <si>
    <r>
      <t>Obchodní název</t>
    </r>
    <r>
      <rPr>
        <b/>
        <vertAlign val="superscript"/>
        <sz val="11"/>
        <rFont val="Calibri"/>
        <family val="2"/>
        <scheme val="minor"/>
      </rPr>
      <t>1</t>
    </r>
  </si>
  <si>
    <r>
      <t>Katalogové číslo</t>
    </r>
    <r>
      <rPr>
        <b/>
        <vertAlign val="superscript"/>
        <sz val="11"/>
        <rFont val="Calibri"/>
        <family val="2"/>
        <scheme val="minor"/>
      </rPr>
      <t>1</t>
    </r>
  </si>
  <si>
    <r>
      <t>jednokanálová pipeta o objemu</t>
    </r>
    <r>
      <rPr>
        <sz val="11"/>
        <color rgb="FFFF0000"/>
        <rFont val="Calibri"/>
        <family val="2"/>
        <scheme val="minor"/>
      </rPr>
      <t xml:space="preserve"> min. </t>
    </r>
    <r>
      <rPr>
        <sz val="11"/>
        <rFont val="Calibri"/>
        <family val="2"/>
        <scheme val="minor"/>
      </rPr>
      <t>0,1 -2,5 ul</t>
    </r>
  </si>
  <si>
    <r>
      <t xml:space="preserve">jednokanálová pipeta o objemu </t>
    </r>
    <r>
      <rPr>
        <sz val="11"/>
        <color rgb="FFFF0000"/>
        <rFont val="Calibri"/>
        <family val="2"/>
        <scheme val="minor"/>
      </rPr>
      <t xml:space="preserve">min. </t>
    </r>
    <r>
      <rPr>
        <sz val="11"/>
        <rFont val="Calibri"/>
        <family val="2"/>
        <scheme val="minor"/>
      </rPr>
      <t>0,5 – 10 μl</t>
    </r>
  </si>
  <si>
    <r>
      <t xml:space="preserve">jednokanálová pipeta o objemu </t>
    </r>
    <r>
      <rPr>
        <sz val="11"/>
        <color rgb="FFFF0000"/>
        <rFont val="Calibri"/>
        <family val="2"/>
        <scheme val="minor"/>
      </rPr>
      <t>min.</t>
    </r>
    <r>
      <rPr>
        <sz val="11"/>
        <rFont val="Calibri"/>
        <family val="2"/>
        <scheme val="minor"/>
      </rPr>
      <t xml:space="preserve"> 10 – 100 μl</t>
    </r>
  </si>
  <si>
    <r>
      <t>jednokanálová pipeta o objemu</t>
    </r>
    <r>
      <rPr>
        <sz val="11"/>
        <color rgb="FFFF0000"/>
        <rFont val="Calibri"/>
        <family val="2"/>
        <scheme val="minor"/>
      </rPr>
      <t xml:space="preserve"> min.</t>
    </r>
    <r>
      <rPr>
        <sz val="11"/>
        <rFont val="Calibri"/>
        <family val="2"/>
        <scheme val="minor"/>
      </rPr>
      <t xml:space="preserve"> 100 – 1000 μl</t>
    </r>
  </si>
  <si>
    <r>
      <t xml:space="preserve">Přesnost pipety </t>
    </r>
    <r>
      <rPr>
        <sz val="11"/>
        <color rgb="FFFF0000"/>
        <rFont val="Calibri"/>
        <family val="2"/>
        <scheme val="minor"/>
      </rPr>
      <t xml:space="preserve">v rozsahu </t>
    </r>
    <r>
      <rPr>
        <sz val="11"/>
        <rFont val="Calibri"/>
        <family val="2"/>
        <scheme val="minor"/>
      </rPr>
      <t>0,1 – 2,5 ul minimálně 0,7 – 0,8 %</t>
    </r>
  </si>
  <si>
    <r>
      <t xml:space="preserve">Správnost pipety </t>
    </r>
    <r>
      <rPr>
        <sz val="11"/>
        <color rgb="FFFF0000"/>
        <rFont val="Calibri"/>
        <family val="2"/>
        <scheme val="minor"/>
      </rPr>
      <t xml:space="preserve">v rozsahu </t>
    </r>
    <r>
      <rPr>
        <sz val="11"/>
        <rFont val="Calibri"/>
        <family val="2"/>
        <scheme val="minor"/>
      </rPr>
      <t xml:space="preserve">0,5 – 10 μl minimálně ± 1 – 2 %
Přesnost pipety </t>
    </r>
    <r>
      <rPr>
        <sz val="11"/>
        <color rgb="FFFF0000"/>
        <rFont val="Calibri"/>
        <family val="2"/>
        <scheme val="minor"/>
      </rPr>
      <t xml:space="preserve">v rozsahu </t>
    </r>
    <r>
      <rPr>
        <sz val="11"/>
        <rFont val="Calibri"/>
        <family val="2"/>
        <scheme val="minor"/>
      </rPr>
      <t>0,5 – 10 μl minimálně 0,4 – 0,5 %</t>
    </r>
  </si>
  <si>
    <r>
      <t xml:space="preserve">Správnost pipety </t>
    </r>
    <r>
      <rPr>
        <sz val="11"/>
        <color rgb="FFFF0000"/>
        <rFont val="Calibri"/>
        <family val="2"/>
        <scheme val="minor"/>
      </rPr>
      <t xml:space="preserve">v rozsahu </t>
    </r>
    <r>
      <rPr>
        <sz val="11"/>
        <rFont val="Calibri"/>
        <family val="2"/>
        <scheme val="minor"/>
      </rPr>
      <t xml:space="preserve">10 – 100 μl minimálně ± 0,6 – 0,8 %
Přesnost pipety </t>
    </r>
    <r>
      <rPr>
        <sz val="11"/>
        <color rgb="FFFF0000"/>
        <rFont val="Calibri"/>
        <family val="2"/>
        <scheme val="minor"/>
      </rPr>
      <t xml:space="preserve">v rozsahu </t>
    </r>
    <r>
      <rPr>
        <sz val="11"/>
        <rFont val="Calibri"/>
        <family val="2"/>
        <scheme val="minor"/>
      </rPr>
      <t>10 – 100 μl minimálně 0,2 – 0,3 %</t>
    </r>
  </si>
  <si>
    <r>
      <t xml:space="preserve">Správnost pipety </t>
    </r>
    <r>
      <rPr>
        <sz val="11"/>
        <color rgb="FFFF0000"/>
        <rFont val="Calibri"/>
        <family val="2"/>
        <scheme val="minor"/>
      </rPr>
      <t xml:space="preserve">v rozsahu </t>
    </r>
    <r>
      <rPr>
        <sz val="11"/>
        <rFont val="Calibri"/>
        <family val="2"/>
        <scheme val="minor"/>
      </rPr>
      <t xml:space="preserve">100 – 1000 μl minimálně ± 0,6 – 0,7 %
Přesnost pipety </t>
    </r>
    <r>
      <rPr>
        <sz val="11"/>
        <color rgb="FFFF0000"/>
        <rFont val="Calibri"/>
        <family val="2"/>
        <scheme val="minor"/>
      </rPr>
      <t xml:space="preserve">v rozsahu </t>
    </r>
    <r>
      <rPr>
        <sz val="11"/>
        <rFont val="Calibri"/>
        <family val="2"/>
        <scheme val="minor"/>
      </rPr>
      <t>100 – 1000 μl minimálně 0,2 – 0,3 %</t>
    </r>
  </si>
  <si>
    <t xml:space="preserve">Různé objemy pipet musí být barevně odlišeny
Pipety musí být autoklávovatelné
Pipety musí být dodány s kalibračním listem platným minimálně 24 měsíců
Pipety musí být vybaveny vyměnitelnými filtry, které zabraňují kontaminaci pipety nasátým roztokem (nemusí platit pro pipetu do 10 μl)
Nastavování objemu musí být bez aretace, formou lehkého volného otáčení kroužkem pipety
Konus pipety musí být odpružený pro optimální nasazení špičky s vynaložením minimální síly 
Hmotnost pipety musí být maximálně 80 g </t>
  </si>
  <si>
    <r>
      <t>Popis/parametry nabídnutého plnění</t>
    </r>
    <r>
      <rPr>
        <b/>
        <vertAlign val="superscript"/>
        <sz val="11"/>
        <rFont val="Calibri"/>
        <family val="2"/>
        <scheme val="minor"/>
      </rPr>
      <t>1</t>
    </r>
  </si>
  <si>
    <r>
      <rPr>
        <i/>
        <vertAlign val="superscript"/>
        <sz val="11"/>
        <rFont val="Calibri"/>
        <family val="2"/>
        <scheme val="minor"/>
      </rPr>
      <t xml:space="preserve">1 </t>
    </r>
    <r>
      <rPr>
        <i/>
        <sz val="11"/>
        <rFont val="Calibri"/>
        <family val="2"/>
        <scheme val="minor"/>
      </rPr>
      <t xml:space="preserve">Doplní dodavatel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</si>
</sst>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0_ ;\-#,##0.00\ "/>
    <numFmt numFmtId="165" formatCode="_-* #,##0.00_-;\-* #,##0.00_-;_-* &quot;-&quot;??_-;_-@_-"/>
  </numFmts>
  <fonts count="9">
    <font>
      <sz val="11"/>
      <color theme="1"/>
      <name val="Calibri"/>
      <family val="2"/>
      <scheme val="minor"/>
    </font>
    <font>
      <sz val="10"/>
      <name val="Arial"/>
      <family val="2"/>
    </font>
    <font>
      <sz val="11"/>
      <name val="Calibri"/>
      <family val="2"/>
      <scheme val="minor"/>
    </font>
    <font>
      <b/>
      <sz val="11"/>
      <name val="Calibri"/>
      <family val="2"/>
      <scheme val="minor"/>
    </font>
    <font>
      <sz val="10"/>
      <name val="MS Sans Serif"/>
      <family val="2"/>
    </font>
    <font>
      <b/>
      <vertAlign val="superscript"/>
      <sz val="11"/>
      <name val="Calibri"/>
      <family val="2"/>
      <scheme val="minor"/>
    </font>
    <font>
      <sz val="11"/>
      <color rgb="FFFF0000"/>
      <name val="Calibri"/>
      <family val="2"/>
      <scheme val="minor"/>
    </font>
    <font>
      <i/>
      <sz val="11"/>
      <name val="Calibri"/>
      <family val="2"/>
      <scheme val="minor"/>
    </font>
    <font>
      <i/>
      <vertAlign val="superscript"/>
      <sz val="11"/>
      <name val="Calibri"/>
      <family val="2"/>
      <scheme val="minor"/>
    </font>
  </fonts>
  <fills count="7">
    <fill>
      <patternFill/>
    </fill>
    <fill>
      <patternFill patternType="gray125"/>
    </fill>
    <fill>
      <patternFill patternType="solid">
        <fgColor theme="4" tint="0.5999900102615356"/>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0" tint="-0.1499900072813034"/>
        <bgColor indexed="64"/>
      </patternFill>
    </fill>
  </fills>
  <borders count="6">
    <border>
      <left/>
      <right/>
      <top/>
      <bottom/>
      <diagonal/>
    </border>
    <border>
      <left style="thin"/>
      <right style="thin"/>
      <top style="thin"/>
      <bottom style="thin"/>
    </border>
    <border>
      <left style="thin"/>
      <right style="thin"/>
      <top style="thin"/>
      <bottom/>
    </border>
    <border>
      <left style="thin"/>
      <right/>
      <top style="thin"/>
      <bottom/>
    </border>
    <border>
      <left/>
      <right style="thin"/>
      <top style="thin"/>
      <bottom/>
    </border>
    <border>
      <left/>
      <right/>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cellStyleXfs>
  <cellXfs count="43">
    <xf numFmtId="0" fontId="0" fillId="0" borderId="0" xfId="0"/>
    <xf numFmtId="0" fontId="2" fillId="2" borderId="1" xfId="0" applyFont="1" applyFill="1" applyBorder="1" applyAlignment="1">
      <alignment horizontal="left" vertical="center" wrapText="1"/>
    </xf>
    <xf numFmtId="0" fontId="2" fillId="0" borderId="0" xfId="0" applyFont="1" applyAlignment="1">
      <alignment horizontal="lef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4" fontId="2" fillId="0" borderId="0" xfId="0" applyNumberFormat="1" applyFont="1" applyAlignment="1">
      <alignment horizontal="left" vertical="center"/>
    </xf>
    <xf numFmtId="0" fontId="2" fillId="0" borderId="0" xfId="0" applyFont="1" applyAlignment="1">
      <alignment horizontal="left" vertical="center" wrapText="1"/>
    </xf>
    <xf numFmtId="0" fontId="3" fillId="3" borderId="1" xfId="0" applyFont="1" applyFill="1" applyBorder="1" applyAlignment="1">
      <alignment vertical="center"/>
    </xf>
    <xf numFmtId="0" fontId="2" fillId="0" borderId="0" xfId="0" applyFont="1" applyAlignment="1">
      <alignment vertical="center" wrapText="1"/>
    </xf>
    <xf numFmtId="16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4" borderId="1" xfId="0" applyFont="1" applyFill="1" applyBorder="1" applyAlignment="1">
      <alignment horizontal="left" vertical="center"/>
    </xf>
    <xf numFmtId="0" fontId="2" fillId="5" borderId="1" xfId="0" applyFont="1" applyFill="1" applyBorder="1" applyAlignment="1">
      <alignment horizontal="left" vertical="center" wrapText="1"/>
    </xf>
    <xf numFmtId="0" fontId="3" fillId="3" borderId="1" xfId="0" applyFont="1" applyFill="1" applyBorder="1" applyAlignment="1">
      <alignment horizontal="left" vertical="top" wrapText="1"/>
    </xf>
    <xf numFmtId="43" fontId="2" fillId="5" borderId="1" xfId="2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4" fontId="2" fillId="4" borderId="1" xfId="0" applyNumberFormat="1" applyFont="1" applyFill="1" applyBorder="1" applyAlignment="1">
      <alignment horizontal="right" vertical="center"/>
    </xf>
    <xf numFmtId="4" fontId="2" fillId="4" borderId="1" xfId="21" applyNumberFormat="1" applyFont="1" applyFill="1" applyBorder="1" applyAlignment="1">
      <alignment horizontal="right" vertical="center"/>
    </xf>
    <xf numFmtId="0" fontId="1" fillId="6" borderId="1" xfId="0" applyFont="1" applyFill="1" applyBorder="1" applyAlignment="1">
      <alignment vertical="center" wrapText="1"/>
    </xf>
    <xf numFmtId="0" fontId="2" fillId="4"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4" fontId="3" fillId="0" borderId="1" xfId="0" applyNumberFormat="1" applyFont="1" applyBorder="1" applyAlignment="1">
      <alignment horizontal="right" vertical="center"/>
    </xf>
    <xf numFmtId="0" fontId="2" fillId="0" borderId="1" xfId="0" applyFont="1" applyBorder="1" applyAlignment="1">
      <alignment horizontal="right" vertical="center"/>
    </xf>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right" vertical="center"/>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2" fillId="5" borderId="1" xfId="0" applyFont="1" applyFill="1" applyBorder="1" applyAlignment="1">
      <alignment horizontal="left" vertical="center" wrapText="1"/>
    </xf>
    <xf numFmtId="0" fontId="2" fillId="5" borderId="1"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top" wrapText="1"/>
    </xf>
    <xf numFmtId="0" fontId="7" fillId="0" borderId="5" xfId="0" applyFont="1" applyBorder="1" applyAlignment="1">
      <alignment horizontal="left" vertical="center"/>
    </xf>
  </cellXfs>
  <cellStyles count="14">
    <cellStyle name="Normal" xfId="0"/>
    <cellStyle name="Percent" xfId="15"/>
    <cellStyle name="Currency" xfId="16"/>
    <cellStyle name="Currency [0]" xfId="17"/>
    <cellStyle name="Comma" xfId="18"/>
    <cellStyle name="Comma [0]" xfId="19"/>
    <cellStyle name="Čárka" xfId="20"/>
    <cellStyle name="Čárka 2" xfId="21"/>
    <cellStyle name="čárky 2" xfId="22"/>
    <cellStyle name="Normal 2" xfId="23"/>
    <cellStyle name="Normální 10" xfId="24"/>
    <cellStyle name="Normální 2" xfId="25"/>
    <cellStyle name="Normální 2 2" xfId="26"/>
    <cellStyle name="Normální 3"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zoomScale="70" zoomScaleNormal="70" workbookViewId="0" topLeftCell="A1">
      <selection activeCell="A14" sqref="A14:O14"/>
    </sheetView>
  </sheetViews>
  <sheetFormatPr defaultColWidth="9.28125" defaultRowHeight="15"/>
  <cols>
    <col min="1" max="1" width="6.7109375" style="2" customWidth="1"/>
    <col min="2" max="2" width="50.140625" style="6" customWidth="1"/>
    <col min="3" max="3" width="68.28125" style="2" customWidth="1"/>
    <col min="4" max="4" width="67.8515625" style="2" customWidth="1"/>
    <col min="5" max="5" width="18.00390625" style="2" customWidth="1"/>
    <col min="6" max="6" width="12.140625" style="2" customWidth="1"/>
    <col min="7" max="7" width="10.57421875" style="8" customWidth="1"/>
    <col min="8" max="9" width="24.00390625" style="2" customWidth="1"/>
    <col min="10" max="10" width="50.421875" style="2" customWidth="1"/>
    <col min="11" max="11" width="15.57421875" style="5" customWidth="1"/>
    <col min="12" max="14" width="15.57421875" style="2" customWidth="1"/>
    <col min="15" max="15" width="39.00390625" style="2" customWidth="1"/>
    <col min="16" max="16" width="44.140625" style="2" customWidth="1"/>
    <col min="17" max="16384" width="9.28125" style="2" customWidth="1"/>
  </cols>
  <sheetData>
    <row r="1" spans="1:2" ht="15">
      <c r="A1" s="33" t="s">
        <v>14</v>
      </c>
      <c r="B1" s="33"/>
    </row>
    <row r="3" spans="1:11" ht="15">
      <c r="A3" s="24"/>
      <c r="B3" s="29" t="s">
        <v>15</v>
      </c>
      <c r="C3" s="36" t="s">
        <v>16</v>
      </c>
      <c r="D3" s="37"/>
      <c r="G3" s="2"/>
      <c r="K3" s="2"/>
    </row>
    <row r="4" spans="1:11" ht="15">
      <c r="A4" s="1"/>
      <c r="B4" s="30" t="s">
        <v>5</v>
      </c>
      <c r="C4" s="41" t="s">
        <v>17</v>
      </c>
      <c r="D4" s="41"/>
      <c r="G4" s="2"/>
      <c r="K4" s="2"/>
    </row>
    <row r="5" spans="1:15" ht="45">
      <c r="A5" s="25" t="s">
        <v>4</v>
      </c>
      <c r="B5" s="25" t="s">
        <v>0</v>
      </c>
      <c r="C5" s="40" t="s">
        <v>1</v>
      </c>
      <c r="D5" s="40"/>
      <c r="E5" s="26" t="s">
        <v>19</v>
      </c>
      <c r="F5" s="26" t="s">
        <v>7</v>
      </c>
      <c r="G5" s="26" t="s">
        <v>6</v>
      </c>
      <c r="H5" s="34" t="s">
        <v>3</v>
      </c>
      <c r="I5" s="34"/>
      <c r="J5" s="34"/>
      <c r="K5" s="27" t="s">
        <v>20</v>
      </c>
      <c r="L5" s="27" t="s">
        <v>21</v>
      </c>
      <c r="M5" s="27" t="s">
        <v>22</v>
      </c>
      <c r="N5" s="27" t="s">
        <v>23</v>
      </c>
      <c r="O5" s="28" t="s">
        <v>24</v>
      </c>
    </row>
    <row r="6" spans="1:15" ht="43.2">
      <c r="A6" s="3"/>
      <c r="B6" s="3"/>
      <c r="C6" s="3"/>
      <c r="D6" s="3"/>
      <c r="E6" s="4"/>
      <c r="F6" s="4"/>
      <c r="G6" s="7"/>
      <c r="H6" s="10" t="s">
        <v>25</v>
      </c>
      <c r="I6" s="10" t="s">
        <v>26</v>
      </c>
      <c r="J6" s="10" t="s">
        <v>36</v>
      </c>
      <c r="K6" s="4"/>
      <c r="L6" s="9"/>
      <c r="M6" s="9"/>
      <c r="N6" s="4"/>
      <c r="O6" s="16" t="s">
        <v>2</v>
      </c>
    </row>
    <row r="7" spans="1:17" ht="39" customHeight="1">
      <c r="A7" s="32">
        <v>1</v>
      </c>
      <c r="B7" s="15" t="s">
        <v>27</v>
      </c>
      <c r="C7" s="15" t="s">
        <v>31</v>
      </c>
      <c r="D7" s="38" t="s">
        <v>35</v>
      </c>
      <c r="E7" s="17">
        <v>6250</v>
      </c>
      <c r="F7" s="18">
        <v>2</v>
      </c>
      <c r="G7" s="19" t="s">
        <v>8</v>
      </c>
      <c r="H7" s="14"/>
      <c r="I7" s="14"/>
      <c r="J7" s="23"/>
      <c r="K7" s="20">
        <v>0</v>
      </c>
      <c r="L7" s="21">
        <f>F7*K7</f>
        <v>0</v>
      </c>
      <c r="M7" s="21">
        <f>L7*0.21</f>
        <v>0</v>
      </c>
      <c r="N7" s="21">
        <f>L7+M7</f>
        <v>0</v>
      </c>
      <c r="O7" s="22"/>
      <c r="P7" s="13"/>
      <c r="Q7" s="12"/>
    </row>
    <row r="8" spans="1:17" ht="39" customHeight="1">
      <c r="A8" s="32">
        <v>2</v>
      </c>
      <c r="B8" s="15" t="s">
        <v>28</v>
      </c>
      <c r="C8" s="15" t="s">
        <v>32</v>
      </c>
      <c r="D8" s="39"/>
      <c r="E8" s="17">
        <v>6250</v>
      </c>
      <c r="F8" s="18">
        <v>2</v>
      </c>
      <c r="G8" s="19" t="s">
        <v>8</v>
      </c>
      <c r="H8" s="14"/>
      <c r="I8" s="14"/>
      <c r="J8" s="23"/>
      <c r="K8" s="20">
        <v>0</v>
      </c>
      <c r="L8" s="21">
        <f aca="true" t="shared" si="0" ref="L8:L12">F8*K8</f>
        <v>0</v>
      </c>
      <c r="M8" s="21">
        <f aca="true" t="shared" si="1" ref="M8:M11">L8*0.21</f>
        <v>0</v>
      </c>
      <c r="N8" s="21">
        <f aca="true" t="shared" si="2" ref="N8:N12">L8+M8</f>
        <v>0</v>
      </c>
      <c r="O8" s="22"/>
      <c r="P8" s="13"/>
      <c r="Q8" s="12"/>
    </row>
    <row r="9" spans="1:17" ht="39" customHeight="1">
      <c r="A9" s="32">
        <v>3</v>
      </c>
      <c r="B9" s="15" t="s">
        <v>29</v>
      </c>
      <c r="C9" s="15" t="s">
        <v>33</v>
      </c>
      <c r="D9" s="39"/>
      <c r="E9" s="17">
        <v>6250</v>
      </c>
      <c r="F9" s="18">
        <v>2</v>
      </c>
      <c r="G9" s="19" t="s">
        <v>8</v>
      </c>
      <c r="H9" s="14"/>
      <c r="I9" s="14"/>
      <c r="J9" s="23"/>
      <c r="K9" s="20">
        <v>0</v>
      </c>
      <c r="L9" s="21">
        <f t="shared" si="0"/>
        <v>0</v>
      </c>
      <c r="M9" s="21">
        <f t="shared" si="1"/>
        <v>0</v>
      </c>
      <c r="N9" s="21">
        <f t="shared" si="2"/>
        <v>0</v>
      </c>
      <c r="O9" s="22"/>
      <c r="P9" s="13"/>
      <c r="Q9" s="12"/>
    </row>
    <row r="10" spans="1:17" ht="39" customHeight="1">
      <c r="A10" s="32">
        <v>4</v>
      </c>
      <c r="B10" s="15" t="s">
        <v>30</v>
      </c>
      <c r="C10" s="15" t="s">
        <v>34</v>
      </c>
      <c r="D10" s="39"/>
      <c r="E10" s="17">
        <v>6250</v>
      </c>
      <c r="F10" s="18">
        <v>2</v>
      </c>
      <c r="G10" s="19" t="s">
        <v>8</v>
      </c>
      <c r="H10" s="14"/>
      <c r="I10" s="14"/>
      <c r="J10" s="23"/>
      <c r="K10" s="20">
        <v>0</v>
      </c>
      <c r="L10" s="21">
        <f t="shared" si="0"/>
        <v>0</v>
      </c>
      <c r="M10" s="21">
        <f t="shared" si="1"/>
        <v>0</v>
      </c>
      <c r="N10" s="21">
        <f t="shared" si="2"/>
        <v>0</v>
      </c>
      <c r="O10" s="22"/>
      <c r="P10" s="13"/>
      <c r="Q10" s="12"/>
    </row>
    <row r="11" spans="1:15" ht="153.6" customHeight="1">
      <c r="A11" s="32">
        <v>5</v>
      </c>
      <c r="B11" s="15" t="s">
        <v>9</v>
      </c>
      <c r="C11" s="15" t="s">
        <v>11</v>
      </c>
      <c r="D11" s="15" t="s">
        <v>18</v>
      </c>
      <c r="E11" s="17">
        <v>90900</v>
      </c>
      <c r="F11" s="18">
        <v>1</v>
      </c>
      <c r="G11" s="19" t="s">
        <v>8</v>
      </c>
      <c r="H11" s="14"/>
      <c r="I11" s="14"/>
      <c r="J11" s="23"/>
      <c r="K11" s="20">
        <v>0</v>
      </c>
      <c r="L11" s="21">
        <f t="shared" si="0"/>
        <v>0</v>
      </c>
      <c r="M11" s="21">
        <f t="shared" si="1"/>
        <v>0</v>
      </c>
      <c r="N11" s="21">
        <f t="shared" si="2"/>
        <v>0</v>
      </c>
      <c r="O11" s="22"/>
    </row>
    <row r="12" spans="1:15" ht="57.6">
      <c r="A12" s="32">
        <v>6</v>
      </c>
      <c r="B12" s="15" t="s">
        <v>10</v>
      </c>
      <c r="C12" s="15" t="s">
        <v>12</v>
      </c>
      <c r="D12" s="15" t="s">
        <v>18</v>
      </c>
      <c r="E12" s="17">
        <v>20650</v>
      </c>
      <c r="F12" s="18">
        <v>1</v>
      </c>
      <c r="G12" s="19" t="s">
        <v>8</v>
      </c>
      <c r="H12" s="14"/>
      <c r="I12" s="14"/>
      <c r="J12" s="23"/>
      <c r="K12" s="20">
        <v>0</v>
      </c>
      <c r="L12" s="21">
        <f t="shared" si="0"/>
        <v>0</v>
      </c>
      <c r="M12" s="21">
        <f>L12*0.21</f>
        <v>0</v>
      </c>
      <c r="N12" s="21">
        <f t="shared" si="2"/>
        <v>0</v>
      </c>
      <c r="O12" s="22"/>
    </row>
    <row r="13" spans="1:15" ht="15">
      <c r="A13" s="35" t="s">
        <v>13</v>
      </c>
      <c r="B13" s="35"/>
      <c r="C13" s="35"/>
      <c r="D13" s="35"/>
      <c r="E13" s="35"/>
      <c r="F13" s="35"/>
      <c r="G13" s="35"/>
      <c r="H13" s="35"/>
      <c r="I13" s="35"/>
      <c r="J13" s="35"/>
      <c r="K13" s="35"/>
      <c r="L13" s="31">
        <f aca="true" t="shared" si="3" ref="L13:N13">SUM(L7:L12)</f>
        <v>0</v>
      </c>
      <c r="M13" s="31">
        <f t="shared" si="3"/>
        <v>0</v>
      </c>
      <c r="N13" s="31">
        <f t="shared" si="3"/>
        <v>0</v>
      </c>
      <c r="O13" s="11"/>
    </row>
    <row r="14" spans="1:15" ht="16.2">
      <c r="A14" s="42" t="s">
        <v>37</v>
      </c>
      <c r="B14" s="42"/>
      <c r="C14" s="42"/>
      <c r="D14" s="42"/>
      <c r="E14" s="42"/>
      <c r="F14" s="42"/>
      <c r="G14" s="42"/>
      <c r="H14" s="42"/>
      <c r="I14" s="42"/>
      <c r="J14" s="42"/>
      <c r="K14" s="42"/>
      <c r="L14" s="42"/>
      <c r="M14" s="42"/>
      <c r="N14" s="42"/>
      <c r="O14" s="42"/>
    </row>
  </sheetData>
  <autoFilter ref="A6:O6">
    <sortState ref="A7:O14">
      <sortCondition sortBy="value" ref="A7:A14"/>
    </sortState>
  </autoFilter>
  <mergeCells count="8">
    <mergeCell ref="A14:O14"/>
    <mergeCell ref="A1:B1"/>
    <mergeCell ref="H5:J5"/>
    <mergeCell ref="A13:K13"/>
    <mergeCell ref="C3:D3"/>
    <mergeCell ref="D7:D10"/>
    <mergeCell ref="C5:D5"/>
    <mergeCell ref="C4:D4"/>
  </mergeCells>
  <printOptions/>
  <pageMargins left="0.25" right="0.25" top="0.75" bottom="0.75" header="0.3" footer="0.3"/>
  <pageSetup fitToHeight="0"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Ostřížková Silvie</dc:creator>
  <cp:keywords/>
  <dc:description/>
  <cp:lastModifiedBy>Pečuli</cp:lastModifiedBy>
  <cp:lastPrinted>2022-04-01T13:27:21Z</cp:lastPrinted>
  <dcterms:created xsi:type="dcterms:W3CDTF">2022-02-03T13:47:49Z</dcterms:created>
  <dcterms:modified xsi:type="dcterms:W3CDTF">2022-04-28T09:04:57Z</dcterms:modified>
  <cp:category/>
  <cp:version/>
  <cp:contentType/>
  <cp:contentStatus/>
</cp:coreProperties>
</file>