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38640" windowHeight="21120" activeTab="0"/>
  </bookViews>
  <sheets>
    <sheet name="Celkový rozpočet" sheetId="5" r:id="rId1"/>
  </sheets>
  <definedNames/>
  <calcPr calcId="191029"/>
  <extLst/>
</workbook>
</file>

<file path=xl/sharedStrings.xml><?xml version="1.0" encoding="utf-8"?>
<sst xmlns="http://schemas.openxmlformats.org/spreadsheetml/2006/main" count="38" uniqueCount="29">
  <si>
    <t xml:space="preserve"> Sestava NB 01</t>
  </si>
  <si>
    <t>Sestava NB 02</t>
  </si>
  <si>
    <t>Sestava NB 03</t>
  </si>
  <si>
    <t>Sestava NB 04</t>
  </si>
  <si>
    <t>Sestava PC</t>
  </si>
  <si>
    <t>Sestava AIO</t>
  </si>
  <si>
    <t>Klávesnice</t>
  </si>
  <si>
    <t xml:space="preserve"> Monitor M 01</t>
  </si>
  <si>
    <t xml:space="preserve"> Monitor M 02</t>
  </si>
  <si>
    <t>Externí HDD 2,5"</t>
  </si>
  <si>
    <t>Myš drátová</t>
  </si>
  <si>
    <t>Myš bezdrátová</t>
  </si>
  <si>
    <t>klasické rozložení CZ, klávesy F1-F12 a numerická klávesnice (tlačítko Enter a Shift zvětšené), české rozložení kláves, délka kabelu min. 1,5 m, klávesy s nízkým zdvihem, min. 101 kláves 
Rozhraní USB</t>
  </si>
  <si>
    <t>Viz bližší specifikace v příloze 2</t>
  </si>
  <si>
    <t>Produkt</t>
  </si>
  <si>
    <t>Specifikace</t>
  </si>
  <si>
    <t xml:space="preserve">Požadovaný počet kusů </t>
  </si>
  <si>
    <t xml:space="preserve">Dodavatelem nabízené plnění 
včetně katalogového čísla </t>
  </si>
  <si>
    <t>Cena za kus v Kč bez DPH</t>
  </si>
  <si>
    <t>Celková cena v Kč bez DPH</t>
  </si>
  <si>
    <t>Celková cen a bez DPH</t>
  </si>
  <si>
    <t xml:space="preserve"> Monitor M 03</t>
  </si>
  <si>
    <t>Tiskárna velká</t>
  </si>
  <si>
    <t>Dokovací stanice</t>
  </si>
  <si>
    <t>Kapacita min. 2TB
Rozhraní USB 3.0 (nebo vyšší)
Kompatibilita s OS Microsoft Windows, Max OSX, Linux</t>
  </si>
  <si>
    <t>Maximání cena za kus v Kč bez DPH</t>
  </si>
  <si>
    <t>min. 3 tlačítka, délka kabelu min. 1,5m, symetrické provedení (pro praváky i leváky), rolovací kolečko, senzor laser nebo BlueTrack (Blue Eye, atd. dle označení výrobce) min. 1000 DPI, klasická velikost od 10 do 12 cm (ne malé notebookové) 
Rozhraní USB</t>
  </si>
  <si>
    <t>min. 3 tlačítka, symetrické provedení (pro praváky i leváky), rolovací kolečko, senzor laser nebo BlueTrack (Blue Eye, atd. dle označení výrobce) min. 1000 DPI, klasická velikost od 10 do 12 cm (ne malé notebookové) 
Rozhraní bezdrátová - USB přijímač</t>
  </si>
  <si>
    <t>Rozhraní: Originální nebo plně kompatibilní dokovací stanice pro NB01-NB04, min.3x USB - z toho min.2x USB-A 3.0 a vyšší, min. 1x USB-C , min. 1 x digitální port pro současné připojení externích monitorů, Ethernet (100/1000 Mbit/sec, RJ45), 1x Jack konektor 3,5mm audio out, 1x Jack konektor 3,5mm audio in nebo 1x Jack konektor 3,5mm audio combo in/out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</si>
</sst>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2" fillId="22" borderId="10" xfId="60" applyFont="1" applyFill="1" applyBorder="1" applyAlignment="1">
      <alignment horizontal="center" vertical="center" wrapText="1"/>
      <protection/>
    </xf>
    <xf numFmtId="0" fontId="22" fillId="24" borderId="10" xfId="60" applyFont="1" applyFill="1" applyBorder="1" applyAlignment="1">
      <alignment horizontal="center" vertical="center" wrapText="1"/>
      <protection/>
    </xf>
    <xf numFmtId="165" fontId="0" fillId="0" borderId="10" xfId="72" applyFont="1" applyBorder="1"/>
    <xf numFmtId="0" fontId="22" fillId="22" borderId="10" xfId="60" applyFont="1" applyFill="1" applyBorder="1" applyAlignment="1">
      <alignment horizontal="left" vertical="center" wrapText="1"/>
      <protection/>
    </xf>
    <xf numFmtId="0" fontId="0" fillId="0" borderId="10" xfId="0" applyFont="1" applyBorder="1"/>
    <xf numFmtId="0" fontId="20" fillId="25" borderId="10" xfId="0" applyFont="1" applyFill="1" applyBorder="1" applyAlignment="1">
      <alignment wrapText="1"/>
    </xf>
    <xf numFmtId="165" fontId="21" fillId="0" borderId="0" xfId="0" applyNumberFormat="1" applyFont="1"/>
    <xf numFmtId="0" fontId="21" fillId="0" borderId="0" xfId="0" applyFont="1" applyAlignment="1">
      <alignment horizontal="right"/>
    </xf>
    <xf numFmtId="0" fontId="22" fillId="22" borderId="10" xfId="60" applyFont="1" applyFill="1" applyBorder="1" applyAlignment="1">
      <alignment horizontal="center" vertical="center" wrapText="1"/>
      <protection/>
    </xf>
    <xf numFmtId="165" fontId="0" fillId="0" borderId="10" xfId="72" applyFont="1" applyBorder="1"/>
    <xf numFmtId="0" fontId="0" fillId="0" borderId="10" xfId="0" applyFont="1" applyBorder="1"/>
    <xf numFmtId="0" fontId="22" fillId="22" borderId="10" xfId="60" applyFont="1" applyFill="1" applyBorder="1" applyAlignment="1">
      <alignment horizontal="center" vertical="center" wrapText="1"/>
      <protection/>
    </xf>
    <xf numFmtId="165" fontId="0" fillId="0" borderId="10" xfId="72" applyFont="1" applyBorder="1"/>
    <xf numFmtId="0" fontId="22" fillId="22" borderId="10" xfId="60" applyFont="1" applyFill="1" applyBorder="1" applyAlignment="1">
      <alignment horizontal="left" vertical="center" wrapText="1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rmální_Typova specifikace 2002_11" xfId="60"/>
    <cellStyle name="Note" xfId="61"/>
    <cellStyle name="Note 2" xfId="62"/>
    <cellStyle name="Output" xfId="63"/>
    <cellStyle name="Poznámka 2" xfId="64"/>
    <cellStyle name="Title" xfId="65"/>
    <cellStyle name="Total" xfId="66"/>
    <cellStyle name="Warning Text" xfId="67"/>
    <cellStyle name="Normální 5" xfId="68"/>
    <cellStyle name="Normální 6" xfId="69"/>
    <cellStyle name="Normální 7" xfId="70"/>
    <cellStyle name="Normální 8" xfId="71"/>
    <cellStyle name="Čárk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3A50-9064-45FD-90CF-D4558C731689}">
  <dimension ref="A2:G18"/>
  <sheetViews>
    <sheetView tabSelected="1" workbookViewId="0" topLeftCell="A1">
      <selection activeCell="I18" sqref="I18"/>
    </sheetView>
  </sheetViews>
  <sheetFormatPr defaultColWidth="9.140625" defaultRowHeight="15"/>
  <cols>
    <col min="1" max="1" width="37.421875" style="1" customWidth="1"/>
    <col min="2" max="2" width="51.140625" style="1" customWidth="1"/>
    <col min="3" max="3" width="13.421875" style="1" customWidth="1"/>
    <col min="4" max="4" width="14.140625" style="1" customWidth="1"/>
    <col min="5" max="5" width="27.7109375" style="1" bestFit="1" customWidth="1"/>
    <col min="6" max="7" width="19.8515625" style="1" customWidth="1"/>
    <col min="8" max="8" width="8.7109375" style="1" customWidth="1"/>
    <col min="9" max="16384" width="9.140625" style="1" customWidth="1"/>
  </cols>
  <sheetData>
    <row r="2" spans="1:7" s="2" customFormat="1" ht="45">
      <c r="A2" s="8" t="s">
        <v>14</v>
      </c>
      <c r="B2" s="8" t="s">
        <v>15</v>
      </c>
      <c r="C2" s="8" t="s">
        <v>16</v>
      </c>
      <c r="D2" s="8" t="s">
        <v>25</v>
      </c>
      <c r="E2" s="8" t="s">
        <v>17</v>
      </c>
      <c r="F2" s="8" t="s">
        <v>18</v>
      </c>
      <c r="G2" s="8" t="s">
        <v>19</v>
      </c>
    </row>
    <row r="3" spans="1:7" ht="15">
      <c r="A3" s="3" t="s">
        <v>0</v>
      </c>
      <c r="B3" s="3" t="s">
        <v>13</v>
      </c>
      <c r="C3" s="4">
        <v>1</v>
      </c>
      <c r="D3" s="5">
        <v>24000</v>
      </c>
      <c r="E3" s="5"/>
      <c r="F3" s="5"/>
      <c r="G3" s="5">
        <f>F3*C3</f>
        <v>0</v>
      </c>
    </row>
    <row r="4" spans="1:7" ht="15">
      <c r="A4" s="3" t="s">
        <v>1</v>
      </c>
      <c r="B4" s="3" t="s">
        <v>13</v>
      </c>
      <c r="C4" s="4">
        <v>10</v>
      </c>
      <c r="D4" s="5">
        <v>17500</v>
      </c>
      <c r="E4" s="5"/>
      <c r="F4" s="5"/>
      <c r="G4" s="5">
        <f aca="true" t="shared" si="0" ref="G4:G17">F4*C4</f>
        <v>0</v>
      </c>
    </row>
    <row r="5" spans="1:7" ht="15">
      <c r="A5" s="3" t="s">
        <v>2</v>
      </c>
      <c r="B5" s="3" t="s">
        <v>13</v>
      </c>
      <c r="C5" s="4">
        <v>2</v>
      </c>
      <c r="D5" s="5">
        <v>18900</v>
      </c>
      <c r="E5" s="5"/>
      <c r="F5" s="5"/>
      <c r="G5" s="5">
        <f t="shared" si="0"/>
        <v>0</v>
      </c>
    </row>
    <row r="6" spans="1:7" ht="15">
      <c r="A6" s="3" t="s">
        <v>3</v>
      </c>
      <c r="B6" s="3" t="s">
        <v>13</v>
      </c>
      <c r="C6" s="4">
        <v>2</v>
      </c>
      <c r="D6" s="5">
        <v>20700</v>
      </c>
      <c r="E6" s="5"/>
      <c r="F6" s="5"/>
      <c r="G6" s="5">
        <f t="shared" si="0"/>
        <v>0</v>
      </c>
    </row>
    <row r="7" spans="1:7" ht="15">
      <c r="A7" s="3" t="s">
        <v>4</v>
      </c>
      <c r="B7" s="3" t="s">
        <v>13</v>
      </c>
      <c r="C7" s="4">
        <v>49</v>
      </c>
      <c r="D7" s="5">
        <v>17400</v>
      </c>
      <c r="E7" s="5"/>
      <c r="F7" s="5"/>
      <c r="G7" s="5">
        <f t="shared" si="0"/>
        <v>0</v>
      </c>
    </row>
    <row r="8" spans="1:7" ht="15">
      <c r="A8" s="3" t="s">
        <v>5</v>
      </c>
      <c r="B8" s="3" t="s">
        <v>13</v>
      </c>
      <c r="C8" s="4">
        <v>0</v>
      </c>
      <c r="D8" s="5">
        <v>18600</v>
      </c>
      <c r="E8" s="5"/>
      <c r="F8" s="5"/>
      <c r="G8" s="5">
        <f t="shared" si="0"/>
        <v>0</v>
      </c>
    </row>
    <row r="9" spans="1:7" ht="15">
      <c r="A9" s="3" t="s">
        <v>7</v>
      </c>
      <c r="B9" s="3" t="s">
        <v>13</v>
      </c>
      <c r="C9" s="4">
        <v>27</v>
      </c>
      <c r="D9" s="5">
        <v>4200</v>
      </c>
      <c r="E9" s="5"/>
      <c r="F9" s="5"/>
      <c r="G9" s="5">
        <f t="shared" si="0"/>
        <v>0</v>
      </c>
    </row>
    <row r="10" spans="1:7" ht="15">
      <c r="A10" s="3" t="s">
        <v>8</v>
      </c>
      <c r="B10" s="3" t="s">
        <v>13</v>
      </c>
      <c r="C10" s="4">
        <v>5</v>
      </c>
      <c r="D10" s="5">
        <v>6500</v>
      </c>
      <c r="E10" s="5"/>
      <c r="F10" s="5"/>
      <c r="G10" s="5">
        <f t="shared" si="0"/>
        <v>0</v>
      </c>
    </row>
    <row r="11" spans="1:7" ht="15">
      <c r="A11" s="3" t="s">
        <v>21</v>
      </c>
      <c r="B11" s="3" t="s">
        <v>13</v>
      </c>
      <c r="C11" s="4">
        <v>1</v>
      </c>
      <c r="D11" s="12">
        <v>12400</v>
      </c>
      <c r="E11" s="12"/>
      <c r="F11" s="5"/>
      <c r="G11" s="5">
        <f aca="true" t="shared" si="1" ref="G11:G14">F11*C11</f>
        <v>0</v>
      </c>
    </row>
    <row r="12" spans="1:7" ht="15">
      <c r="A12" s="11" t="s">
        <v>22</v>
      </c>
      <c r="B12" s="3" t="s">
        <v>13</v>
      </c>
      <c r="C12" s="4">
        <v>1</v>
      </c>
      <c r="D12" s="12">
        <v>16500</v>
      </c>
      <c r="E12" s="13"/>
      <c r="F12" s="5"/>
      <c r="G12" s="5">
        <f t="shared" si="1"/>
        <v>0</v>
      </c>
    </row>
    <row r="13" spans="1:7" ht="105">
      <c r="A13" s="14" t="s">
        <v>23</v>
      </c>
      <c r="B13" s="16" t="s">
        <v>28</v>
      </c>
      <c r="C13" s="4">
        <v>5</v>
      </c>
      <c r="D13" s="15">
        <v>1700</v>
      </c>
      <c r="E13" s="15"/>
      <c r="F13" s="5"/>
      <c r="G13" s="5">
        <f t="shared" si="1"/>
        <v>0</v>
      </c>
    </row>
    <row r="14" spans="1:7" ht="54" customHeight="1">
      <c r="A14" s="3" t="s">
        <v>9</v>
      </c>
      <c r="B14" s="6" t="s">
        <v>24</v>
      </c>
      <c r="C14" s="4">
        <v>8</v>
      </c>
      <c r="D14" s="5">
        <v>1600</v>
      </c>
      <c r="E14" s="5"/>
      <c r="F14" s="5"/>
      <c r="G14" s="5">
        <f t="shared" si="1"/>
        <v>0</v>
      </c>
    </row>
    <row r="15" spans="1:7" ht="90">
      <c r="A15" s="3" t="s">
        <v>10</v>
      </c>
      <c r="B15" s="6" t="s">
        <v>26</v>
      </c>
      <c r="C15" s="4">
        <v>2</v>
      </c>
      <c r="D15" s="5">
        <v>300</v>
      </c>
      <c r="E15" s="7"/>
      <c r="F15" s="5"/>
      <c r="G15" s="5">
        <f t="shared" si="0"/>
        <v>0</v>
      </c>
    </row>
    <row r="16" spans="1:7" ht="78" customHeight="1">
      <c r="A16" s="3" t="s">
        <v>11</v>
      </c>
      <c r="B16" s="6" t="s">
        <v>27</v>
      </c>
      <c r="C16" s="4">
        <v>2</v>
      </c>
      <c r="D16" s="5">
        <v>400</v>
      </c>
      <c r="E16" s="7"/>
      <c r="F16" s="5"/>
      <c r="G16" s="5">
        <f t="shared" si="0"/>
        <v>0</v>
      </c>
    </row>
    <row r="17" spans="1:7" ht="75">
      <c r="A17" s="3" t="s">
        <v>6</v>
      </c>
      <c r="B17" s="6" t="s">
        <v>12</v>
      </c>
      <c r="C17" s="4">
        <v>4</v>
      </c>
      <c r="D17" s="5">
        <v>300</v>
      </c>
      <c r="E17" s="7"/>
      <c r="F17" s="5"/>
      <c r="G17" s="5">
        <f t="shared" si="0"/>
        <v>0</v>
      </c>
    </row>
    <row r="18" spans="6:7" ht="15">
      <c r="F18" s="10" t="s">
        <v>20</v>
      </c>
      <c r="G18" s="9">
        <f>SUM(G3:G17)</f>
        <v>0</v>
      </c>
    </row>
    <row r="20" ht="15" customHeight="1"/>
    <row r="21" ht="15.75" customHeight="1"/>
    <row r="22" ht="15" customHeight="1"/>
    <row r="23" ht="15.75" customHeight="1"/>
    <row r="24" ht="15" customHeight="1"/>
    <row r="25" ht="15.75" customHeight="1"/>
    <row r="26" ht="15" customHeight="1"/>
    <row r="27" ht="15.75" customHeight="1"/>
    <row r="28" ht="15" customHeight="1"/>
    <row r="29" ht="1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E9D998627D4E419088A9FB33F7F908" ma:contentTypeVersion="13" ma:contentTypeDescription="Vytvoří nový dokument" ma:contentTypeScope="" ma:versionID="5b95ce506e711e36f95897e2c084a417">
  <xsd:schema xmlns:xsd="http://www.w3.org/2001/XMLSchema" xmlns:xs="http://www.w3.org/2001/XMLSchema" xmlns:p="http://schemas.microsoft.com/office/2006/metadata/properties" xmlns:ns3="dfe74131-41c1-4c9c-b5db-887fdc12277f" xmlns:ns4="84b1f28d-d861-4be6-8022-ac047955a81c" targetNamespace="http://schemas.microsoft.com/office/2006/metadata/properties" ma:root="true" ma:fieldsID="4c7596d89f05b2456c0d13877e246c0b" ns3:_="" ns4:_="">
    <xsd:import namespace="dfe74131-41c1-4c9c-b5db-887fdc12277f"/>
    <xsd:import namespace="84b1f28d-d861-4be6-8022-ac047955a8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74131-41c1-4c9c-b5db-887fdc1227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1f28d-d861-4be6-8022-ac047955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A7673A-9114-42A3-9AD5-78D0465A96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CA0E93-B77D-41FC-8B43-78BC9BC75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74131-41c1-4c9c-b5db-887fdc12277f"/>
    <ds:schemaRef ds:uri="84b1f28d-d861-4be6-8022-ac047955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EE5BAF-859A-4BF6-A383-78960AC6FD6E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4b1f28d-d861-4be6-8022-ac047955a81c"/>
    <ds:schemaRef ds:uri="dfe74131-41c1-4c9c-b5db-887fdc12277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Martinásek</dc:creator>
  <cp:keywords/>
  <dc:description/>
  <cp:lastModifiedBy>Přemysl Pala</cp:lastModifiedBy>
  <dcterms:created xsi:type="dcterms:W3CDTF">2016-07-22T08:19:49Z</dcterms:created>
  <dcterms:modified xsi:type="dcterms:W3CDTF">2023-02-27T12:56:26Z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0x01010069E9D998627D4E419088A9FB33F7F908</vt:lpwstr>
  </property>
</Properties>
</file>