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66925"/>
  <bookViews>
    <workbookView xWindow="0" yWindow="0" windowWidth="13368" windowHeight="7980" activeTab="5"/>
  </bookViews>
  <sheets>
    <sheet name="Část 1" sheetId="6" r:id="rId1"/>
    <sheet name="Část 2" sheetId="2" r:id="rId2"/>
    <sheet name="Část 3" sheetId="3" r:id="rId3"/>
    <sheet name="Část 4" sheetId="4" r:id="rId4"/>
    <sheet name="Část 5" sheetId="5" r:id="rId5"/>
    <sheet name="Část 6" sheetId="7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<sst xmlns="http://schemas.openxmlformats.org/spreadsheetml/2006/main" count="88" uniqueCount="49">
  <si>
    <t>1.</t>
  </si>
  <si>
    <t>2.</t>
  </si>
  <si>
    <t>3.</t>
  </si>
  <si>
    <t>4.</t>
  </si>
  <si>
    <t>5.</t>
  </si>
  <si>
    <t>6.</t>
  </si>
  <si>
    <t>10.</t>
  </si>
  <si>
    <t>9.</t>
  </si>
  <si>
    <t>11.</t>
  </si>
  <si>
    <t>Herní sluchátka</t>
  </si>
  <si>
    <t>Klávesnice, myš k PC</t>
  </si>
  <si>
    <t>LCD monitor 23,8“</t>
  </si>
  <si>
    <t>Barevná multifunkční laserová/LED tiskárna</t>
  </si>
  <si>
    <t>Položka č.</t>
  </si>
  <si>
    <t>Název</t>
  </si>
  <si>
    <t>Max. jednotková cena v Kč bez DPH</t>
  </si>
  <si>
    <t>Jednotková nabídková cena v Kč bez DPH</t>
  </si>
  <si>
    <t>Tablet</t>
  </si>
  <si>
    <t>Příloha č. 2 - Nabídkový list pro část 1 veřejné zakázky</t>
  </si>
  <si>
    <t>Příloha č. 2 - Nabídkový list pro část 2 veřejné zakázky</t>
  </si>
  <si>
    <t>Příloha č. 2 - Nabídkový list pro část 3 veřejné zakázky</t>
  </si>
  <si>
    <t>Příloha č. 2 - Nabídkový list pro část 4 veřejné zakázky</t>
  </si>
  <si>
    <t>Příloha č. 2 - Nabídkový list pro část 5 veřejné zakázky</t>
  </si>
  <si>
    <t>Příloha č. 2 - Nabídkový list pro část 6 veřejné zakázky</t>
  </si>
  <si>
    <t xml:space="preserve">Cena celkem </t>
  </si>
  <si>
    <t>Cena celkem v Kč vč. DPH</t>
  </si>
  <si>
    <t>Počet ks</t>
  </si>
  <si>
    <t>Cena celkem</t>
  </si>
  <si>
    <t>Tablet 10,2“</t>
  </si>
  <si>
    <t>7.</t>
  </si>
  <si>
    <t>8.</t>
  </si>
  <si>
    <t>12.</t>
  </si>
  <si>
    <t>13.</t>
  </si>
  <si>
    <t>14.</t>
  </si>
  <si>
    <t>15.</t>
  </si>
  <si>
    <t>17.</t>
  </si>
  <si>
    <t>Výkonné PC</t>
  </si>
  <si>
    <t>Výkonný notebook 15,6"</t>
  </si>
  <si>
    <t>Externí HDD</t>
  </si>
  <si>
    <t>Headset pro virtuální realitu</t>
  </si>
  <si>
    <t>Notebook 13,6"</t>
  </si>
  <si>
    <t xml:space="preserve">Tablet wifi </t>
  </si>
  <si>
    <t>Cena celkem v Kč bez DPH</t>
  </si>
  <si>
    <t>Grafický tablet I</t>
  </si>
  <si>
    <t>Grafický tablet II</t>
  </si>
  <si>
    <t>PC 1</t>
  </si>
  <si>
    <t>PC 2</t>
  </si>
  <si>
    <t>All in One PC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</si>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</sst>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 tint="0.1500000059604644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20">
      <alignment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4" fontId="0" fillId="0" borderId="0" xfId="20" applyNumberFormat="1">
      <alignment/>
      <protection/>
    </xf>
    <xf numFmtId="0" fontId="5" fillId="0" borderId="0" xfId="0" applyFont="1"/>
    <xf numFmtId="0" fontId="6" fillId="0" borderId="0" xfId="0" applyFont="1"/>
    <xf numFmtId="4" fontId="6" fillId="0" borderId="4" xfId="20" applyNumberFormat="1" applyFont="1" applyBorder="1">
      <alignment/>
      <protection/>
    </xf>
    <xf numFmtId="4" fontId="6" fillId="0" borderId="4" xfId="20" applyNumberFormat="1" applyFont="1" applyBorder="1" applyAlignment="1">
      <alignment horizontal="center"/>
      <protection/>
    </xf>
    <xf numFmtId="4" fontId="6" fillId="0" borderId="4" xfId="20" applyNumberFormat="1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4" fontId="6" fillId="0" borderId="6" xfId="20" applyNumberFormat="1" applyFont="1" applyBorder="1">
      <alignment/>
      <protection/>
    </xf>
    <xf numFmtId="4" fontId="6" fillId="0" borderId="6" xfId="20" applyNumberFormat="1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Fill="1" applyBorder="1">
      <alignment/>
      <protection/>
    </xf>
    <xf numFmtId="3" fontId="0" fillId="0" borderId="4" xfId="20" applyNumberFormat="1" applyFont="1" applyFill="1" applyBorder="1" applyAlignment="1">
      <alignment horizontal="center"/>
      <protection/>
    </xf>
    <xf numFmtId="4" fontId="0" fillId="0" borderId="4" xfId="20" applyNumberFormat="1" applyFont="1" applyFill="1" applyBorder="1" applyAlignment="1">
      <alignment horizontal="center"/>
      <protection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6" fillId="0" borderId="4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6" fillId="0" borderId="6" xfId="0" applyNumberFormat="1" applyFont="1" applyBorder="1"/>
    <xf numFmtId="4" fontId="2" fillId="0" borderId="4" xfId="0" applyNumberFormat="1" applyFont="1" applyBorder="1"/>
    <xf numFmtId="0" fontId="0" fillId="0" borderId="4" xfId="0" applyFont="1" applyBorder="1"/>
    <xf numFmtId="49" fontId="0" fillId="0" borderId="7" xfId="0" applyNumberFormat="1" applyFont="1" applyBorder="1" applyAlignment="1">
      <alignment horizontal="center"/>
    </xf>
    <xf numFmtId="4" fontId="0" fillId="0" borderId="4" xfId="20" applyNumberFormat="1" applyFont="1" applyFill="1" applyBorder="1" applyAlignment="1">
      <alignment horizontal="center"/>
      <protection/>
    </xf>
    <xf numFmtId="49" fontId="0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0" fontId="2" fillId="0" borderId="0" xfId="0" applyFont="1" applyFill="1" applyBorder="1"/>
    <xf numFmtId="4" fontId="6" fillId="0" borderId="4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DF57-4617-408E-8197-A8495828F461}">
  <dimension ref="A1:G7"/>
  <sheetViews>
    <sheetView workbookViewId="0" topLeftCell="A1">
      <selection activeCell="B5" sqref="B5"/>
    </sheetView>
  </sheetViews>
  <sheetFormatPr defaultColWidth="9.140625" defaultRowHeight="15"/>
  <cols>
    <col min="2" max="2" width="21.00390625" style="0" customWidth="1"/>
    <col min="3" max="3" width="18.8515625" style="0" customWidth="1"/>
    <col min="4" max="4" width="20.140625" style="0" customWidth="1"/>
    <col min="5" max="5" width="25.421875" style="0" customWidth="1"/>
    <col min="6" max="6" width="18.421875" style="0" customWidth="1"/>
    <col min="7" max="7" width="16.7109375" style="0" customWidth="1"/>
  </cols>
  <sheetData>
    <row r="1" spans="1:3" ht="15.6">
      <c r="A1" s="11" t="s">
        <v>18</v>
      </c>
      <c r="B1" s="11"/>
      <c r="C1" s="11"/>
    </row>
    <row r="3" spans="1:7" ht="29.4" thickBot="1">
      <c r="A3" s="8" t="s">
        <v>13</v>
      </c>
      <c r="B3" s="8" t="s">
        <v>14</v>
      </c>
      <c r="C3" s="9" t="s">
        <v>26</v>
      </c>
      <c r="D3" s="9" t="s">
        <v>15</v>
      </c>
      <c r="E3" s="9" t="s">
        <v>16</v>
      </c>
      <c r="F3" s="9" t="s">
        <v>42</v>
      </c>
      <c r="G3" s="9" t="s">
        <v>25</v>
      </c>
    </row>
    <row r="4" spans="1:7" ht="15">
      <c r="A4" s="40" t="s">
        <v>0</v>
      </c>
      <c r="B4" s="3" t="s">
        <v>11</v>
      </c>
      <c r="C4" s="4">
        <v>3</v>
      </c>
      <c r="D4" s="35">
        <v>3310</v>
      </c>
      <c r="E4" s="35"/>
      <c r="F4" s="41">
        <f>E4*C4</f>
        <v>0</v>
      </c>
      <c r="G4" s="41">
        <f>F4*1.21</f>
        <v>0</v>
      </c>
    </row>
    <row r="5" spans="1:7" ht="15">
      <c r="A5" s="42" t="s">
        <v>1</v>
      </c>
      <c r="B5" s="1" t="s">
        <v>45</v>
      </c>
      <c r="C5" s="2">
        <v>48</v>
      </c>
      <c r="D5" s="29">
        <v>14050</v>
      </c>
      <c r="E5" s="29"/>
      <c r="F5" s="41">
        <f aca="true" t="shared" si="0" ref="F5:F6">E5*C5</f>
        <v>0</v>
      </c>
      <c r="G5" s="41">
        <f aca="true" t="shared" si="1" ref="G5:G6">F5*1.21</f>
        <v>0</v>
      </c>
    </row>
    <row r="6" spans="1:7" ht="15" thickBot="1">
      <c r="A6" s="42" t="s">
        <v>2</v>
      </c>
      <c r="B6" s="5" t="s">
        <v>46</v>
      </c>
      <c r="C6" s="6">
        <v>16</v>
      </c>
      <c r="D6" s="36">
        <v>14050</v>
      </c>
      <c r="E6" s="43"/>
      <c r="F6" s="41">
        <f t="shared" si="0"/>
        <v>0</v>
      </c>
      <c r="G6" s="41">
        <f t="shared" si="1"/>
        <v>0</v>
      </c>
    </row>
    <row r="7" spans="1:7" ht="15.6">
      <c r="A7" s="7"/>
      <c r="B7" s="7"/>
      <c r="C7" s="7"/>
      <c r="D7" s="10"/>
      <c r="E7" s="13" t="s">
        <v>24</v>
      </c>
      <c r="F7" s="14">
        <f>SUM(F4:F6)</f>
        <v>0</v>
      </c>
      <c r="G7" s="15">
        <f>SUM(G4:G6)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1D2A-CA8A-49A7-9631-8AC8083DD071}">
  <dimension ref="A1:G5"/>
  <sheetViews>
    <sheetView workbookViewId="0" topLeftCell="A1">
      <selection activeCell="G4" sqref="G4"/>
    </sheetView>
  </sheetViews>
  <sheetFormatPr defaultColWidth="9.140625" defaultRowHeight="15"/>
  <cols>
    <col min="3" max="3" width="14.140625" style="0" customWidth="1"/>
    <col min="4" max="4" width="20.57421875" style="0" customWidth="1"/>
    <col min="5" max="5" width="18.140625" style="0" customWidth="1"/>
    <col min="6" max="6" width="21.57421875" style="0" customWidth="1"/>
    <col min="7" max="7" width="18.28125" style="0" customWidth="1"/>
  </cols>
  <sheetData>
    <row r="1" ht="15.6">
      <c r="A1" s="11" t="s">
        <v>19</v>
      </c>
    </row>
    <row r="3" spans="1:7" ht="43.8" thickBot="1">
      <c r="A3" s="8" t="s">
        <v>13</v>
      </c>
      <c r="B3" s="8" t="s">
        <v>14</v>
      </c>
      <c r="C3" s="9" t="s">
        <v>26</v>
      </c>
      <c r="D3" s="9" t="s">
        <v>15</v>
      </c>
      <c r="E3" s="9" t="s">
        <v>16</v>
      </c>
      <c r="F3" s="9" t="s">
        <v>42</v>
      </c>
      <c r="G3" s="9" t="s">
        <v>25</v>
      </c>
    </row>
    <row r="4" spans="1:7" ht="15" thickBot="1">
      <c r="A4" s="20" t="s">
        <v>3</v>
      </c>
      <c r="B4" s="21" t="s">
        <v>17</v>
      </c>
      <c r="C4" s="22">
        <v>110</v>
      </c>
      <c r="D4" s="34">
        <v>14720</v>
      </c>
      <c r="E4" s="23"/>
      <c r="F4" s="23">
        <f>E4*C4</f>
        <v>0</v>
      </c>
      <c r="G4" s="23">
        <f>F4*1.21</f>
        <v>0</v>
      </c>
    </row>
    <row r="5" spans="1:7" ht="15.6">
      <c r="A5" s="7"/>
      <c r="B5" s="7"/>
      <c r="C5" s="7"/>
      <c r="D5" s="10"/>
      <c r="E5" s="13" t="s">
        <v>27</v>
      </c>
      <c r="F5" s="14">
        <f>SUM(F4)</f>
        <v>0</v>
      </c>
      <c r="G5" s="14">
        <f>SUM(G4)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09FCB-4D24-4C90-BFE7-9E6D5CA1915F}">
  <dimension ref="A1:G5"/>
  <sheetViews>
    <sheetView workbookViewId="0" topLeftCell="A1">
      <selection activeCell="B4" sqref="B4"/>
    </sheetView>
  </sheetViews>
  <sheetFormatPr defaultColWidth="9.140625" defaultRowHeight="15"/>
  <cols>
    <col min="1" max="1" width="10.57421875" style="0" customWidth="1"/>
    <col min="2" max="2" width="15.8515625" style="0" customWidth="1"/>
    <col min="4" max="4" width="22.421875" style="0" customWidth="1"/>
    <col min="5" max="5" width="24.421875" style="0" customWidth="1"/>
    <col min="6" max="6" width="15.57421875" style="0" customWidth="1"/>
    <col min="7" max="7" width="16.57421875" style="0" customWidth="1"/>
  </cols>
  <sheetData>
    <row r="1" ht="15.6">
      <c r="A1" s="12" t="s">
        <v>20</v>
      </c>
    </row>
    <row r="3" spans="1:7" ht="28.8">
      <c r="A3" s="16" t="s">
        <v>13</v>
      </c>
      <c r="B3" s="16" t="s">
        <v>14</v>
      </c>
      <c r="C3" s="17" t="s">
        <v>26</v>
      </c>
      <c r="D3" s="17" t="s">
        <v>15</v>
      </c>
      <c r="E3" s="17" t="s">
        <v>16</v>
      </c>
      <c r="F3" s="17" t="s">
        <v>42</v>
      </c>
      <c r="G3" s="17" t="s">
        <v>25</v>
      </c>
    </row>
    <row r="4" spans="1:7" ht="24.75" customHeight="1">
      <c r="A4" s="20" t="s">
        <v>4</v>
      </c>
      <c r="B4" s="21" t="s">
        <v>47</v>
      </c>
      <c r="C4" s="22">
        <v>7</v>
      </c>
      <c r="D4" s="29">
        <v>33060</v>
      </c>
      <c r="E4" s="23"/>
      <c r="F4" s="23">
        <f>E4*C4</f>
        <v>0</v>
      </c>
      <c r="G4" s="23">
        <f>F4*1.21</f>
        <v>0</v>
      </c>
    </row>
    <row r="5" spans="1:7" ht="15.6">
      <c r="A5" s="7"/>
      <c r="B5" s="7"/>
      <c r="C5" s="7"/>
      <c r="D5" s="10"/>
      <c r="E5" s="13" t="s">
        <v>27</v>
      </c>
      <c r="F5" s="14">
        <f>SUM(F4)</f>
        <v>0</v>
      </c>
      <c r="G5" s="14">
        <f>SUM(G4)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0A5C-6631-4445-AE26-820B1ED84705}">
  <dimension ref="A1:G5"/>
  <sheetViews>
    <sheetView workbookViewId="0" topLeftCell="A1">
      <selection activeCell="D4" sqref="D4"/>
    </sheetView>
  </sheetViews>
  <sheetFormatPr defaultColWidth="9.140625" defaultRowHeight="15"/>
  <cols>
    <col min="2" max="2" width="17.8515625" style="0" customWidth="1"/>
    <col min="3" max="3" width="14.00390625" style="0" customWidth="1"/>
    <col min="4" max="4" width="23.421875" style="0" customWidth="1"/>
    <col min="5" max="5" width="19.57421875" style="0" customWidth="1"/>
    <col min="6" max="6" width="21.140625" style="0" customWidth="1"/>
    <col min="7" max="7" width="16.57421875" style="0" customWidth="1"/>
  </cols>
  <sheetData>
    <row r="1" ht="15.6">
      <c r="A1" s="11" t="s">
        <v>21</v>
      </c>
    </row>
    <row r="3" spans="1:7" ht="43.2">
      <c r="A3" s="16" t="s">
        <v>13</v>
      </c>
      <c r="B3" s="16" t="s">
        <v>14</v>
      </c>
      <c r="C3" s="17" t="s">
        <v>26</v>
      </c>
      <c r="D3" s="17" t="s">
        <v>15</v>
      </c>
      <c r="E3" s="17" t="s">
        <v>16</v>
      </c>
      <c r="F3" s="17" t="s">
        <v>42</v>
      </c>
      <c r="G3" s="17" t="s">
        <v>25</v>
      </c>
    </row>
    <row r="4" spans="1:7" ht="24" customHeight="1">
      <c r="A4" s="25" t="s">
        <v>5</v>
      </c>
      <c r="B4" s="24" t="s">
        <v>28</v>
      </c>
      <c r="C4" s="25">
        <v>20</v>
      </c>
      <c r="D4" s="29">
        <v>8265</v>
      </c>
      <c r="E4" s="23"/>
      <c r="F4" s="23">
        <f>E4*C4</f>
        <v>0</v>
      </c>
      <c r="G4" s="23">
        <f>F4*1.21</f>
        <v>0</v>
      </c>
    </row>
    <row r="5" spans="1:7" ht="15.6">
      <c r="A5" s="7"/>
      <c r="B5" s="7"/>
      <c r="C5" s="7"/>
      <c r="D5" s="10"/>
      <c r="E5" s="13" t="s">
        <v>27</v>
      </c>
      <c r="F5" s="14">
        <f>SUM(F4)</f>
        <v>0</v>
      </c>
      <c r="G5" s="14">
        <f>SUM(G4)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FF8A-285A-460F-9150-7C2AA99B4431}">
  <dimension ref="A1:G13"/>
  <sheetViews>
    <sheetView workbookViewId="0" topLeftCell="A1">
      <selection activeCell="C15" sqref="C15"/>
    </sheetView>
  </sheetViews>
  <sheetFormatPr defaultColWidth="9.140625" defaultRowHeight="15"/>
  <cols>
    <col min="2" max="2" width="39.140625" style="0" customWidth="1"/>
    <col min="3" max="3" width="12.7109375" style="0" customWidth="1"/>
    <col min="4" max="4" width="27.421875" style="0" customWidth="1"/>
    <col min="5" max="5" width="20.7109375" style="0" customWidth="1"/>
    <col min="6" max="6" width="21.140625" style="0" customWidth="1"/>
    <col min="7" max="7" width="16.57421875" style="0" customWidth="1"/>
  </cols>
  <sheetData>
    <row r="1" ht="15.6">
      <c r="A1" s="12" t="s">
        <v>22</v>
      </c>
    </row>
    <row r="3" spans="1:7" ht="29.4" thickBot="1">
      <c r="A3" s="16" t="s">
        <v>13</v>
      </c>
      <c r="B3" s="16" t="s">
        <v>14</v>
      </c>
      <c r="C3" s="17" t="s">
        <v>26</v>
      </c>
      <c r="D3" s="17" t="s">
        <v>15</v>
      </c>
      <c r="E3" s="17" t="s">
        <v>16</v>
      </c>
      <c r="F3" s="17" t="s">
        <v>42</v>
      </c>
      <c r="G3" s="17" t="s">
        <v>25</v>
      </c>
    </row>
    <row r="4" spans="1:7" ht="15">
      <c r="A4" s="28" t="s">
        <v>29</v>
      </c>
      <c r="B4" s="27" t="s">
        <v>36</v>
      </c>
      <c r="C4" s="28">
        <v>16</v>
      </c>
      <c r="D4" s="33">
        <v>33195</v>
      </c>
      <c r="E4" s="23"/>
      <c r="F4" s="23">
        <f>E4*C4</f>
        <v>0</v>
      </c>
      <c r="G4" s="23">
        <f>F4*1.21</f>
        <v>0</v>
      </c>
    </row>
    <row r="5" spans="1:7" ht="15">
      <c r="A5" s="28" t="s">
        <v>30</v>
      </c>
      <c r="B5" s="27" t="s">
        <v>37</v>
      </c>
      <c r="C5" s="28">
        <v>4</v>
      </c>
      <c r="D5" s="32">
        <v>24900</v>
      </c>
      <c r="E5" s="23"/>
      <c r="F5" s="23">
        <f aca="true" t="shared" si="0" ref="F5:F12">E5*C5</f>
        <v>0</v>
      </c>
      <c r="G5" s="23">
        <f aca="true" t="shared" si="1" ref="G5:G12">F5*1.21</f>
        <v>0</v>
      </c>
    </row>
    <row r="6" spans="1:7" ht="15">
      <c r="A6" s="28" t="s">
        <v>7</v>
      </c>
      <c r="B6" s="27" t="s">
        <v>12</v>
      </c>
      <c r="C6" s="28">
        <v>1</v>
      </c>
      <c r="D6" s="30">
        <v>12400</v>
      </c>
      <c r="E6" s="23"/>
      <c r="F6" s="23">
        <f t="shared" si="0"/>
        <v>0</v>
      </c>
      <c r="G6" s="23">
        <f t="shared" si="1"/>
        <v>0</v>
      </c>
    </row>
    <row r="7" spans="1:7" ht="15">
      <c r="A7" s="28" t="s">
        <v>6</v>
      </c>
      <c r="B7" s="27" t="s">
        <v>43</v>
      </c>
      <c r="C7" s="28">
        <v>10</v>
      </c>
      <c r="D7" s="30">
        <v>10405</v>
      </c>
      <c r="E7" s="23"/>
      <c r="F7" s="23">
        <f t="shared" si="0"/>
        <v>0</v>
      </c>
      <c r="G7" s="23">
        <f t="shared" si="1"/>
        <v>0</v>
      </c>
    </row>
    <row r="8" spans="1:7" ht="15">
      <c r="A8" s="28" t="s">
        <v>8</v>
      </c>
      <c r="B8" s="27" t="s">
        <v>44</v>
      </c>
      <c r="C8" s="28">
        <v>15</v>
      </c>
      <c r="D8" s="30">
        <v>19590</v>
      </c>
      <c r="E8" s="23"/>
      <c r="F8" s="23">
        <f t="shared" si="0"/>
        <v>0</v>
      </c>
      <c r="G8" s="23">
        <f t="shared" si="1"/>
        <v>0</v>
      </c>
    </row>
    <row r="9" spans="1:7" ht="15">
      <c r="A9" s="28" t="s">
        <v>31</v>
      </c>
      <c r="B9" s="27" t="s">
        <v>38</v>
      </c>
      <c r="C9" s="28">
        <v>7</v>
      </c>
      <c r="D9" s="30">
        <v>1575</v>
      </c>
      <c r="E9" s="23"/>
      <c r="F9" s="23">
        <f t="shared" si="0"/>
        <v>0</v>
      </c>
      <c r="G9" s="23">
        <f t="shared" si="1"/>
        <v>0</v>
      </c>
    </row>
    <row r="10" spans="1:7" ht="15">
      <c r="A10" s="28" t="s">
        <v>32</v>
      </c>
      <c r="B10" s="27" t="s">
        <v>39</v>
      </c>
      <c r="C10" s="28">
        <v>15</v>
      </c>
      <c r="D10" s="30">
        <v>13000</v>
      </c>
      <c r="E10" s="23"/>
      <c r="F10" s="23">
        <f t="shared" si="0"/>
        <v>0</v>
      </c>
      <c r="G10" s="23">
        <f t="shared" si="1"/>
        <v>0</v>
      </c>
    </row>
    <row r="11" spans="1:7" ht="15">
      <c r="A11" s="28" t="s">
        <v>33</v>
      </c>
      <c r="B11" s="27" t="s">
        <v>9</v>
      </c>
      <c r="C11" s="28">
        <v>15</v>
      </c>
      <c r="D11" s="30">
        <v>1490</v>
      </c>
      <c r="E11" s="23"/>
      <c r="F11" s="23">
        <f t="shared" si="0"/>
        <v>0</v>
      </c>
      <c r="G11" s="23">
        <f t="shared" si="1"/>
        <v>0</v>
      </c>
    </row>
    <row r="12" spans="1:7" ht="15" thickBot="1">
      <c r="A12" s="28" t="s">
        <v>34</v>
      </c>
      <c r="B12" s="27" t="s">
        <v>10</v>
      </c>
      <c r="C12" s="28">
        <v>16</v>
      </c>
      <c r="D12" s="31">
        <v>360</v>
      </c>
      <c r="E12" s="23"/>
      <c r="F12" s="23">
        <f t="shared" si="0"/>
        <v>0</v>
      </c>
      <c r="G12" s="23">
        <f t="shared" si="1"/>
        <v>0</v>
      </c>
    </row>
    <row r="13" spans="1:7" ht="15.6">
      <c r="A13" s="44"/>
      <c r="B13" s="7"/>
      <c r="C13" s="7"/>
      <c r="D13" s="10"/>
      <c r="E13" s="18" t="s">
        <v>27</v>
      </c>
      <c r="F13" s="19">
        <f>SUM(F4:F12)</f>
        <v>0</v>
      </c>
      <c r="G13" s="37">
        <f>SUM(G4:G12)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8639-C43B-4EF5-A37F-588309210BD3}">
  <dimension ref="A1:G6"/>
  <sheetViews>
    <sheetView tabSelected="1" workbookViewId="0" topLeftCell="A1">
      <selection activeCell="B11" sqref="B11"/>
    </sheetView>
  </sheetViews>
  <sheetFormatPr defaultColWidth="9.140625" defaultRowHeight="15"/>
  <cols>
    <col min="1" max="1" width="9.421875" style="0" customWidth="1"/>
    <col min="2" max="2" width="16.00390625" style="0" customWidth="1"/>
    <col min="4" max="4" width="24.00390625" style="0" customWidth="1"/>
    <col min="5" max="5" width="24.140625" style="0" customWidth="1"/>
    <col min="6" max="6" width="21.57421875" style="0" customWidth="1"/>
    <col min="7" max="7" width="16.28125" style="0" customWidth="1"/>
  </cols>
  <sheetData>
    <row r="1" ht="15.6">
      <c r="A1" s="11" t="s">
        <v>23</v>
      </c>
    </row>
    <row r="3" spans="1:7" ht="28.8">
      <c r="A3" s="16" t="s">
        <v>13</v>
      </c>
      <c r="B3" s="16" t="s">
        <v>14</v>
      </c>
      <c r="C3" s="17" t="s">
        <v>26</v>
      </c>
      <c r="D3" s="17" t="s">
        <v>15</v>
      </c>
      <c r="E3" s="17" t="s">
        <v>16</v>
      </c>
      <c r="F3" s="17" t="s">
        <v>42</v>
      </c>
      <c r="G3" s="9" t="s">
        <v>25</v>
      </c>
    </row>
    <row r="4" spans="1:7" ht="15">
      <c r="A4" s="28" t="s">
        <v>48</v>
      </c>
      <c r="B4" s="27" t="s">
        <v>40</v>
      </c>
      <c r="C4" s="25">
        <v>1</v>
      </c>
      <c r="D4" s="38">
        <v>37000</v>
      </c>
      <c r="E4" s="23"/>
      <c r="F4" s="23">
        <f>E4*C4</f>
        <v>0</v>
      </c>
      <c r="G4" s="39">
        <f>F4*1.21</f>
        <v>0</v>
      </c>
    </row>
    <row r="5" spans="1:7" ht="15">
      <c r="A5" s="28" t="s">
        <v>35</v>
      </c>
      <c r="B5" s="27" t="s">
        <v>41</v>
      </c>
      <c r="C5" s="25">
        <v>6</v>
      </c>
      <c r="D5" s="38">
        <v>11990</v>
      </c>
      <c r="E5" s="23"/>
      <c r="F5" s="23">
        <f>E5*C5</f>
        <v>0</v>
      </c>
      <c r="G5" s="39">
        <f>F5*1.21</f>
        <v>0</v>
      </c>
    </row>
    <row r="6" spans="5:7" ht="15.6">
      <c r="E6" s="26" t="s">
        <v>27</v>
      </c>
      <c r="F6" s="45">
        <f>SUM(F4:F5)</f>
        <v>0</v>
      </c>
      <c r="G6" s="45">
        <f>SUM(G4:G5)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cp:lastPrinted>2023-02-28T14:31:02Z</cp:lastPrinted>
  <dcterms:created xsi:type="dcterms:W3CDTF">2020-02-20T08:12:29Z</dcterms:created>
  <dcterms:modified xsi:type="dcterms:W3CDTF">2023-04-26T08:50:22Z</dcterms:modified>
  <cp:category/>
  <cp:version/>
  <cp:contentType/>
  <cp:contentStatus/>
</cp:coreProperties>
</file>