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lokaba83_osu_cz/Documents/Zakázky/50-90162-VZ-2025 Dodávka telefonní ústředny pro stavbu LERCO VZMR/"/>
    </mc:Choice>
  </mc:AlternateContent>
  <xr:revisionPtr revIDLastSave="14" documentId="13_ncr:1_{9CE1EADD-540C-40C5-8708-8E9949299F4B}" xr6:coauthVersionLast="47" xr6:coauthVersionMax="47" xr10:uidLastSave="{DB1842F7-9BC3-4741-B177-E9D843054EF3}"/>
  <bookViews>
    <workbookView xWindow="0" yWindow="45" windowWidth="14880" windowHeight="15225" xr2:uid="{BA63F9FA-A880-4C51-BA25-5CB42B45872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2" i="1"/>
  <c r="D17" i="1"/>
  <c r="D20" i="1"/>
  <c r="D2" i="1" l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8" i="1"/>
  <c r="D19" i="1"/>
  <c r="D21" i="1"/>
  <c r="D3" i="1"/>
</calcChain>
</file>

<file path=xl/sharedStrings.xml><?xml version="1.0" encoding="utf-8"?>
<sst xmlns="http://schemas.openxmlformats.org/spreadsheetml/2006/main" count="27" uniqueCount="27">
  <si>
    <t>počet ks</t>
  </si>
  <si>
    <t>název položky</t>
  </si>
  <si>
    <t>připojení k centrální ústředně přes TRUNK port 10/100/1000Mbps, ETH port podporuje VLANy, statické IP, DHCP, port security</t>
  </si>
  <si>
    <t xml:space="preserve">vana 19" AP 3700 s 2ks zdroj LUNA  </t>
  </si>
  <si>
    <t>5m systémový patchkabel – zakončených na dodaném patchpanelu ISDN2 50p, 1U (kat.3)</t>
  </si>
  <si>
    <t xml:space="preserve">účastnické desky 96 digitálních portů (4x karta min. SLMU24) </t>
  </si>
  <si>
    <t>účastnická deska SLMAE 24 analogových portů s funkcí CLIP</t>
  </si>
  <si>
    <t>deska pro řízení vany LTUCR</t>
  </si>
  <si>
    <t>19“ rack 37U (800x800mm) s rozvodnou vícenásobnou zásuvkou typu „5xF“ a vidlicí IEC C13 pro připojení k UPS, odvětrávací police řízená nastavitelným termostatem</t>
  </si>
  <si>
    <t>kovová (plechová) odkládací police 1U, 280 mm</t>
  </si>
  <si>
    <t>kovové horizontální organizery na kabely</t>
  </si>
  <si>
    <t>Digitální telefonní přístroj s displejem, tlačítky rychlé volby, Call Forwarding a Call Transfer, musí být plně kompatibilní s OS 4000 v.10 a musí splňovat technické a legislativní požadavky ČTÚ pro připojení do JTS</t>
  </si>
  <si>
    <t>zaškolení správců</t>
  </si>
  <si>
    <t>doprava na místo instalace, kompletní sestavení</t>
  </si>
  <si>
    <t>odzkoušení provozu a akceptační testy</t>
  </si>
  <si>
    <t xml:space="preserve">záruka na software a hardware se servisem v místě instalace do dalšího pracovního dne (NBD) po oznámení poruchy </t>
  </si>
  <si>
    <t>přesun dodávaného zařízení z dočasné lokace na finální lokaci</t>
  </si>
  <si>
    <t>cena v Kč bez DPH za ks</t>
  </si>
  <si>
    <t>cena v Kč celkem (bez DPH)</t>
  </si>
  <si>
    <t>Celkem (bez DPH)</t>
  </si>
  <si>
    <t>DPH (21%)</t>
  </si>
  <si>
    <t>Celkem vč. DPH</t>
  </si>
  <si>
    <t xml:space="preserve">120 Flex licencí pro účastnické karty V10, VoIP připojení na centrální ústřednu OSC4000 ver. 10 R10) </t>
  </si>
  <si>
    <t>řízení OS4000 v.10 v režimu vzdálené IP vany</t>
  </si>
  <si>
    <t>řízení projektu: koordinace termínů, řízení prací, řešení nejasností a problémů</t>
  </si>
  <si>
    <t>konfigurace, import dat, propojení na infrastrukturu zákazníka</t>
  </si>
  <si>
    <t>technická dokumentace řešení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</si>
</sst>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Kč&quot;;\-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4" fontId="0" fillId="0" borderId="1" xfId="0" applyNumberFormat="1" applyFill="1" applyBorder="1" applyAlignment="1">
      <alignment wrapText="1"/>
    </xf>
    <xf numFmtId="0" fontId="0" fillId="0" borderId="1" xfId="0" applyFill="1" applyBorder="1"/>
    <xf numFmtId="0" fontId="0" fillId="0" borderId="2" xfId="0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0" fontId="0" fillId="0" borderId="3" xfId="0" applyFill="1" applyBorder="1"/>
    <xf numFmtId="7" fontId="0" fillId="0" borderId="4" xfId="0" applyNumberFormat="1" applyFill="1" applyBorder="1"/>
    <xf numFmtId="0" fontId="0" fillId="0" borderId="5" xfId="0" applyFill="1" applyBorder="1" applyAlignment="1">
      <alignment wrapText="1"/>
    </xf>
    <xf numFmtId="7" fontId="0" fillId="0" borderId="6" xfId="0" applyNumberFormat="1" applyFill="1" applyBorder="1"/>
    <xf numFmtId="0" fontId="0" fillId="0" borderId="5" xfId="0" applyFill="1" applyBorder="1"/>
    <xf numFmtId="0" fontId="0" fillId="0" borderId="7" xfId="0" applyFill="1" applyBorder="1" applyAlignment="1">
      <alignment wrapText="1"/>
    </xf>
    <xf numFmtId="4" fontId="0" fillId="0" borderId="8" xfId="0" applyNumberFormat="1" applyFill="1" applyBorder="1" applyAlignment="1">
      <alignment wrapText="1"/>
    </xf>
    <xf numFmtId="0" fontId="0" fillId="0" borderId="8" xfId="0" applyFill="1" applyBorder="1"/>
    <xf numFmtId="7" fontId="0" fillId="0" borderId="9" xfId="0" applyNumberFormat="1" applyFill="1" applyBorder="1"/>
    <xf numFmtId="0" fontId="1" fillId="2" borderId="10" xfId="0" applyFont="1" applyFill="1" applyBorder="1" applyAlignment="1">
      <alignment wrapText="1"/>
    </xf>
    <xf numFmtId="0" fontId="1" fillId="2" borderId="11" xfId="0" applyFont="1" applyFill="1" applyBorder="1"/>
    <xf numFmtId="0" fontId="1" fillId="2" borderId="12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/>
    <xf numFmtId="7" fontId="1" fillId="2" borderId="4" xfId="0" applyNumberFormat="1" applyFont="1" applyFill="1" applyBorder="1"/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/>
    <xf numFmtId="7" fontId="1" fillId="2" borderId="6" xfId="0" applyNumberFormat="1" applyFont="1" applyFill="1" applyBorder="1"/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/>
    <xf numFmtId="7" fontId="1" fillId="2" borderId="9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76DCB-8715-45A4-8AB7-6E75D18A5459}">
  <dimension ref="A1:D24"/>
  <sheetViews>
    <sheetView tabSelected="1" zoomScale="115" zoomScaleNormal="115" workbookViewId="0">
      <selection activeCell="A17" sqref="A17"/>
    </sheetView>
  </sheetViews>
  <sheetFormatPr defaultRowHeight="15" x14ac:dyDescent="0.25"/>
  <cols>
    <col min="1" max="1" width="76.5703125" style="1" customWidth="1"/>
    <col min="2" max="2" width="24.85546875" customWidth="1"/>
    <col min="3" max="3" width="7.85546875" bestFit="1" customWidth="1"/>
    <col min="4" max="4" width="27.140625" customWidth="1"/>
  </cols>
  <sheetData>
    <row r="1" spans="1:4" ht="15.75" thickBot="1" x14ac:dyDescent="0.3">
      <c r="A1" s="15" t="s">
        <v>1</v>
      </c>
      <c r="B1" s="16" t="s">
        <v>17</v>
      </c>
      <c r="C1" s="16" t="s">
        <v>0</v>
      </c>
      <c r="D1" s="17" t="s">
        <v>18</v>
      </c>
    </row>
    <row r="2" spans="1:4" x14ac:dyDescent="0.25">
      <c r="A2" s="4" t="s">
        <v>23</v>
      </c>
      <c r="B2" s="5">
        <v>0</v>
      </c>
      <c r="C2" s="6">
        <v>1</v>
      </c>
      <c r="D2" s="7">
        <f>B2*C2</f>
        <v>0</v>
      </c>
    </row>
    <row r="3" spans="1:4" ht="30" x14ac:dyDescent="0.25">
      <c r="A3" s="8" t="s">
        <v>22</v>
      </c>
      <c r="B3" s="2">
        <v>0</v>
      </c>
      <c r="C3" s="3">
        <v>120</v>
      </c>
      <c r="D3" s="9">
        <f>B3*C3</f>
        <v>0</v>
      </c>
    </row>
    <row r="4" spans="1:4" ht="30" x14ac:dyDescent="0.25">
      <c r="A4" s="8" t="s">
        <v>2</v>
      </c>
      <c r="B4" s="2">
        <v>0</v>
      </c>
      <c r="C4" s="3">
        <v>1</v>
      </c>
      <c r="D4" s="9">
        <f t="shared" ref="D4:D21" si="0">B4*C4</f>
        <v>0</v>
      </c>
    </row>
    <row r="5" spans="1:4" x14ac:dyDescent="0.25">
      <c r="A5" s="8" t="s">
        <v>3</v>
      </c>
      <c r="B5" s="2">
        <v>0</v>
      </c>
      <c r="C5" s="3">
        <v>1</v>
      </c>
      <c r="D5" s="9">
        <f t="shared" si="0"/>
        <v>0</v>
      </c>
    </row>
    <row r="6" spans="1:4" ht="30" x14ac:dyDescent="0.25">
      <c r="A6" s="8" t="s">
        <v>4</v>
      </c>
      <c r="B6" s="2">
        <v>0</v>
      </c>
      <c r="C6" s="3">
        <v>3</v>
      </c>
      <c r="D6" s="9">
        <f t="shared" si="0"/>
        <v>0</v>
      </c>
    </row>
    <row r="7" spans="1:4" x14ac:dyDescent="0.25">
      <c r="A7" s="8" t="s">
        <v>5</v>
      </c>
      <c r="B7" s="2">
        <v>0</v>
      </c>
      <c r="C7" s="3">
        <v>4</v>
      </c>
      <c r="D7" s="9">
        <f t="shared" si="0"/>
        <v>0</v>
      </c>
    </row>
    <row r="8" spans="1:4" x14ac:dyDescent="0.25">
      <c r="A8" s="8" t="s">
        <v>6</v>
      </c>
      <c r="B8" s="2">
        <v>0</v>
      </c>
      <c r="C8" s="3">
        <v>1</v>
      </c>
      <c r="D8" s="9">
        <f t="shared" si="0"/>
        <v>0</v>
      </c>
    </row>
    <row r="9" spans="1:4" x14ac:dyDescent="0.25">
      <c r="A9" s="8" t="s">
        <v>7</v>
      </c>
      <c r="B9" s="2">
        <v>0</v>
      </c>
      <c r="C9" s="3">
        <v>1</v>
      </c>
      <c r="D9" s="9">
        <f t="shared" si="0"/>
        <v>0</v>
      </c>
    </row>
    <row r="10" spans="1:4" ht="30" x14ac:dyDescent="0.25">
      <c r="A10" s="8" t="s">
        <v>8</v>
      </c>
      <c r="B10" s="2">
        <v>0</v>
      </c>
      <c r="C10" s="3">
        <v>1</v>
      </c>
      <c r="D10" s="9">
        <f t="shared" si="0"/>
        <v>0</v>
      </c>
    </row>
    <row r="11" spans="1:4" x14ac:dyDescent="0.25">
      <c r="A11" s="8" t="s">
        <v>9</v>
      </c>
      <c r="B11" s="2">
        <v>0</v>
      </c>
      <c r="C11" s="3">
        <v>1</v>
      </c>
      <c r="D11" s="9">
        <f t="shared" si="0"/>
        <v>0</v>
      </c>
    </row>
    <row r="12" spans="1:4" x14ac:dyDescent="0.25">
      <c r="A12" s="8" t="s">
        <v>10</v>
      </c>
      <c r="B12" s="2">
        <v>0</v>
      </c>
      <c r="C12" s="3">
        <v>3</v>
      </c>
      <c r="D12" s="9">
        <f t="shared" si="0"/>
        <v>0</v>
      </c>
    </row>
    <row r="13" spans="1:4" ht="45" x14ac:dyDescent="0.25">
      <c r="A13" s="8" t="s">
        <v>11</v>
      </c>
      <c r="B13" s="2">
        <v>0</v>
      </c>
      <c r="C13" s="3">
        <v>76</v>
      </c>
      <c r="D13" s="9">
        <f t="shared" si="0"/>
        <v>0</v>
      </c>
    </row>
    <row r="14" spans="1:4" x14ac:dyDescent="0.25">
      <c r="A14" s="10" t="s">
        <v>13</v>
      </c>
      <c r="B14" s="2">
        <v>0</v>
      </c>
      <c r="C14" s="3">
        <v>1</v>
      </c>
      <c r="D14" s="9">
        <f t="shared" si="0"/>
        <v>0</v>
      </c>
    </row>
    <row r="15" spans="1:4" x14ac:dyDescent="0.25">
      <c r="A15" s="10" t="s">
        <v>16</v>
      </c>
      <c r="B15" s="2">
        <v>0</v>
      </c>
      <c r="C15" s="3">
        <v>1</v>
      </c>
      <c r="D15" s="9">
        <f t="shared" si="0"/>
        <v>0</v>
      </c>
    </row>
    <row r="16" spans="1:4" x14ac:dyDescent="0.25">
      <c r="A16" s="10" t="s">
        <v>25</v>
      </c>
      <c r="B16" s="2">
        <v>0</v>
      </c>
      <c r="C16" s="3">
        <v>1</v>
      </c>
      <c r="D16" s="9">
        <f t="shared" si="0"/>
        <v>0</v>
      </c>
    </row>
    <row r="17" spans="1:4" x14ac:dyDescent="0.25">
      <c r="A17" s="10" t="s">
        <v>26</v>
      </c>
      <c r="B17" s="2">
        <v>0</v>
      </c>
      <c r="C17" s="3">
        <v>1</v>
      </c>
      <c r="D17" s="9">
        <f t="shared" ref="D17" si="1">B17*C17</f>
        <v>0</v>
      </c>
    </row>
    <row r="18" spans="1:4" x14ac:dyDescent="0.25">
      <c r="A18" s="10" t="s">
        <v>12</v>
      </c>
      <c r="B18" s="2">
        <v>0</v>
      </c>
      <c r="C18" s="3">
        <v>1</v>
      </c>
      <c r="D18" s="9">
        <f t="shared" si="0"/>
        <v>0</v>
      </c>
    </row>
    <row r="19" spans="1:4" x14ac:dyDescent="0.25">
      <c r="A19" s="10" t="s">
        <v>14</v>
      </c>
      <c r="B19" s="2">
        <v>0</v>
      </c>
      <c r="C19" s="3">
        <v>1</v>
      </c>
      <c r="D19" s="9">
        <f t="shared" si="0"/>
        <v>0</v>
      </c>
    </row>
    <row r="20" spans="1:4" x14ac:dyDescent="0.25">
      <c r="A20" s="10" t="s">
        <v>24</v>
      </c>
      <c r="B20" s="2">
        <v>0</v>
      </c>
      <c r="C20" s="3">
        <v>1</v>
      </c>
      <c r="D20" s="9">
        <f t="shared" ref="D20" si="2">B20*C20</f>
        <v>0</v>
      </c>
    </row>
    <row r="21" spans="1:4" ht="30.75" thickBot="1" x14ac:dyDescent="0.3">
      <c r="A21" s="11" t="s">
        <v>15</v>
      </c>
      <c r="B21" s="12">
        <v>0</v>
      </c>
      <c r="C21" s="13">
        <v>1</v>
      </c>
      <c r="D21" s="14">
        <f t="shared" si="0"/>
        <v>0</v>
      </c>
    </row>
    <row r="22" spans="1:4" x14ac:dyDescent="0.25">
      <c r="A22" s="18" t="s">
        <v>19</v>
      </c>
      <c r="B22" s="19"/>
      <c r="C22" s="19"/>
      <c r="D22" s="20">
        <f>SUM(D2:D21)</f>
        <v>0</v>
      </c>
    </row>
    <row r="23" spans="1:4" x14ac:dyDescent="0.25">
      <c r="A23" s="21" t="s">
        <v>20</v>
      </c>
      <c r="B23" s="22"/>
      <c r="C23" s="22"/>
      <c r="D23" s="23">
        <f>D22*0.21</f>
        <v>0</v>
      </c>
    </row>
    <row r="24" spans="1:4" ht="15.75" thickBot="1" x14ac:dyDescent="0.3">
      <c r="A24" s="24" t="s">
        <v>21</v>
      </c>
      <c r="B24" s="25"/>
      <c r="C24" s="25"/>
      <c r="D24" s="26">
        <f>D22+D23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Kopec</dc:creator>
  <cp:lastModifiedBy>Lokajová Barbora</cp:lastModifiedBy>
  <dcterms:created xsi:type="dcterms:W3CDTF">2025-05-05T06:53:38Z</dcterms:created>
  <dcterms:modified xsi:type="dcterms:W3CDTF">2025-05-14T11:03:02Z</dcterms:modified>
</cp:coreProperties>
</file>