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5-90162-VZ-2025 Nákup chemikálií pro LERCO 030-2025/"/>
    </mc:Choice>
  </mc:AlternateContent>
  <xr:revisionPtr revIDLastSave="24" documentId="8_{37E14573-EFB9-4890-A222-758ED7332D03}" xr6:coauthVersionLast="47" xr6:coauthVersionMax="47" xr10:uidLastSave="{D7CDA2D5-F9A6-4763-BE53-3B92D7D45BD0}"/>
  <bookViews>
    <workbookView xWindow="-120" yWindow="-120" windowWidth="29040" windowHeight="15720" xr2:uid="{4C7181BD-ED74-4E2F-A2E3-5580AB54FF1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7" i="1"/>
  <c r="H2" i="1"/>
  <c r="H16" i="1" l="1"/>
  <c r="H14" i="1"/>
  <c r="H13" i="1"/>
  <c r="H12" i="1"/>
  <c r="H11" i="1"/>
  <c r="H10" i="1"/>
  <c r="H9" i="1"/>
  <c r="H8" i="1"/>
  <c r="H7" i="1"/>
  <c r="H5" i="1"/>
  <c r="H4" i="1"/>
  <c r="H3" i="1"/>
  <c r="H6" i="1"/>
  <c r="H18" i="1" l="1"/>
</calcChain>
</file>

<file path=xl/sharedStrings.xml><?xml version="1.0" encoding="utf-8"?>
<sst xmlns="http://schemas.openxmlformats.org/spreadsheetml/2006/main" count="89" uniqueCount="64">
  <si>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</si>
  <si>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</si>
  <si>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</si>
  <si>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</si>
  <si>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</si>
  <si>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</si>
  <si>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</si>
  <si>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</si>
  <si>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CD19 CAR FMC63 Idiotype Antibody</t>
  </si>
  <si>
    <t>potřebujeme přesný typ reagencie pro zachování kontinuity výsledků</t>
  </si>
  <si>
    <t>CD3-VioBlue, human</t>
  </si>
  <si>
    <t>100 tests</t>
  </si>
  <si>
    <t>CD19-VioBlue, human</t>
  </si>
  <si>
    <t>Anti-TCRγ/δ -VioBlue, human</t>
  </si>
  <si>
    <t>CD159c (NKG2C)-PE, human</t>
  </si>
  <si>
    <t>CD56-APC-Vio770, human</t>
  </si>
  <si>
    <t>CD16-APC, human</t>
  </si>
  <si>
    <t>CD159a (NKG2A)-PE-Vio770, human</t>
  </si>
  <si>
    <t xml:space="preserve">Integrin β7 Antibody        </t>
  </si>
  <si>
    <t xml:space="preserve">CD85k (ILT3) Antibody      </t>
  </si>
  <si>
    <t>CD69 Antibody, anti-human</t>
  </si>
  <si>
    <t>CD57 Antibody, anti-human</t>
  </si>
  <si>
    <t>CD336 (NKp44)-PE-Vio770, human</t>
  </si>
  <si>
    <t>autoMACS columns</t>
  </si>
  <si>
    <t>manufacturer: Miltenyi Biotec, cat.no. 130-021-101</t>
  </si>
  <si>
    <t>5x2 columns</t>
  </si>
  <si>
    <t>NK MACS® Medium, human</t>
  </si>
  <si>
    <t>manufacturer: Miltenyi Biotec, cat.no. 130-114-429</t>
  </si>
  <si>
    <t>500 ml</t>
  </si>
  <si>
    <t>6 ks s postupným dodáváním</t>
  </si>
  <si>
    <t>fluorofor PE, REAfinity™ PE REA1297, manufacturer: Miltenyi Biotec, cat.no. 130-127-342</t>
  </si>
  <si>
    <t>clone BW264/56 1:50, 100 tests, manufacturer: Miltenyi Biotec, cat.no. 130-113-133</t>
  </si>
  <si>
    <t xml:space="preserve"> clone LT19 1:50, 100 tests, manufacturer: Miltenyi Biotec, cat.no. 130-113-172</t>
  </si>
  <si>
    <t>clone 11F2 1:50, 100 tests, manufacturer: Miltenyi Biotec, cat.no. 130-113-507</t>
  </si>
  <si>
    <t>clone REA205 1:50, 100 tests, manufacturer: Miltenyi Biotec, cat.no. 130-119-776</t>
  </si>
  <si>
    <t>clone REA196 1:50,100 tests, manufacturer: Miltenyi Biotec, cat.no. 130-114-548</t>
  </si>
  <si>
    <t>clone REA423 1:50,100 tests, manufacturer: Miltenyi Biotec, cat.no. 130-113-389</t>
  </si>
  <si>
    <t>REA110 1:50, 100 tests, manufacturer: Miltenyi Biotec, cat.no. 130-113-567</t>
  </si>
  <si>
    <t xml:space="preserve">clone REA441, manufacturer: Miltenyi Biotec, cat.no. 130-130-048 </t>
  </si>
  <si>
    <t xml:space="preserve">clone REA141, manufacturer: Miltenyi Biotec, cat.no. 130-130-021 </t>
  </si>
  <si>
    <t>APC-Vio® 770, REAfinity™, clone REA824, manufacturer: Miltenyi Biotec, cat.no. 130-112-616</t>
  </si>
  <si>
    <t>clone 2.29 1:11, 100 tests, manufacturer: Miltenyi Biotec, cat.no. 130-120-487</t>
  </si>
  <si>
    <t>PE-Vio® 615, REAfinity™, clone REA769, manufacturer: Miltenyi Biotec, cat.no. 130-111-815</t>
  </si>
  <si>
    <t>Pan T Cell Isolation Kit, human</t>
  </si>
  <si>
    <t xml:space="preserve">
for 1×109 total cells, manufacturer: Miltenyi Biotec, cat.no.130-096-535</t>
  </si>
  <si>
    <t xml:space="preserve">Zadavatel u této položky požaduje postupné dodání zboží  v průběhu 1 roku s předpokladem dodávání cca co 3 měsíce po 2 ks. Postupné plnění je požadováno z důvodu zajištění dostatečně dlouhé expirační doby. </t>
  </si>
  <si>
    <t>Položka č.</t>
  </si>
  <si>
    <t>1.</t>
  </si>
  <si>
    <t>3.</t>
  </si>
  <si>
    <t>5.</t>
  </si>
  <si>
    <t>8.</t>
  </si>
  <si>
    <t>6.</t>
  </si>
  <si>
    <t>2.</t>
  </si>
  <si>
    <t>4.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</si>
  <si>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</si>
  <si>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</si>
  <si>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</si>
  <si>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</si>
  <si>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</si>
  <si>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</si>
  <si>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</si>
  <si>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</si>
  <si>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</si>
  <si>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Celková nabídkou cena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</si>
</sst>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/>
    <xf numFmtId="0" fontId="3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4" borderId="1" xfId="0" applyFont="1" applyFill="1" applyBorder="1"/>
    <xf numFmtId="43" fontId="2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/>
    </xf>
    <xf numFmtId="43" fontId="2" fillId="3" borderId="1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/>
    <xf numFmtId="0" fontId="2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vertical="top"/>
    </xf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2" fontId="3" fillId="4" borderId="1" xfId="0" applyNumberFormat="1" applyFont="1" applyFill="1" applyBorder="1"/>
    <xf numFmtId="2" fontId="0" fillId="4" borderId="1" xfId="0" applyNumberFormat="1" applyFill="1" applyBorder="1"/>
    <xf numFmtId="2" fontId="2" fillId="4" borderId="1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7" xfId="0" applyNumberFormat="1" applyFont="1" applyFill="1" applyBorder="1" applyAlignment="1">
      <alignment horizontal="right" vertical="center"/>
    </xf>
    <xf numFmtId="164" fontId="2" fillId="4" borderId="2" xfId="0" applyNumberFormat="1" applyFont="1" applyFill="1" applyBorder="1" applyAlignment="1">
      <alignment horizontal="right" vertical="center" wrapText="1"/>
    </xf>
    <xf numFmtId="164" fontId="2" fillId="4" borderId="2" xfId="3" applyNumberFormat="1" applyFont="1" applyFill="1" applyBorder="1" applyAlignment="1">
      <alignment horizontal="right" vertical="center" wrapText="1"/>
    </xf>
    <xf numFmtId="164" fontId="2" fillId="4" borderId="9" xfId="3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justify"/>
    </xf>
    <xf numFmtId="164" fontId="3" fillId="4" borderId="2" xfId="0" applyNumberFormat="1" applyFont="1" applyFill="1" applyBorder="1" applyAlignment="1">
      <alignment horizontal="right" vertical="justify"/>
    </xf>
    <xf numFmtId="164" fontId="2" fillId="4" borderId="2" xfId="0" applyNumberFormat="1" applyFont="1" applyFill="1" applyBorder="1" applyAlignment="1">
      <alignment horizontal="right" vertical="justify" wrapText="1"/>
    </xf>
    <xf numFmtId="164" fontId="2" fillId="4" borderId="4" xfId="2" applyNumberFormat="1" applyFont="1" applyFill="1" applyBorder="1" applyAlignment="1">
      <alignment horizontal="right" vertical="justify"/>
    </xf>
    <xf numFmtId="0" fontId="7" fillId="0" borderId="3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right"/>
    </xf>
  </cellXfs>
  <cellStyles count="4">
    <cellStyle name="Čárka 2" xfId="1" xr:uid="{51F54372-2ADB-4871-9F5D-78F70D7DF49A}"/>
    <cellStyle name="Hyperlink" xfId="3" xr:uid="{68DEF6BE-C1DD-4283-8EAB-F244AA5C0B62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3384-1188-4936-B403-41283EBFF3C2}">
  <dimension ref="A1:I18"/>
  <sheetViews>
    <sheetView tabSelected="1" workbookViewId="0">
      <selection activeCell="F24" sqref="F24"/>
    </sheetView>
  </sheetViews>
  <sheetFormatPr defaultRowHeight="15" x14ac:dyDescent="0.25"/>
  <cols>
    <col min="1" max="1" width="9.7109375" customWidth="1"/>
    <col min="2" max="2" width="33.85546875" customWidth="1"/>
    <col min="3" max="3" width="82.140625" customWidth="1"/>
    <col min="4" max="4" width="11.85546875" customWidth="1"/>
    <col min="5" max="5" width="18.28515625" customWidth="1"/>
    <col min="6" max="6" width="20.42578125" customWidth="1"/>
    <col min="7" max="7" width="12.42578125" customWidth="1"/>
    <col min="8" max="8" width="12" customWidth="1"/>
    <col min="9" max="9" width="72.5703125" customWidth="1"/>
  </cols>
  <sheetData>
    <row r="1" spans="1:9" ht="75" x14ac:dyDescent="0.25">
      <c r="A1" s="1" t="s">
        <v>46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3" t="s">
        <v>6</v>
      </c>
      <c r="I1" s="4" t="s">
        <v>7</v>
      </c>
    </row>
    <row r="2" spans="1:9" x14ac:dyDescent="0.25">
      <c r="A2" s="24" t="s">
        <v>47</v>
      </c>
      <c r="B2" s="20" t="s">
        <v>8</v>
      </c>
      <c r="C2" s="5" t="s">
        <v>30</v>
      </c>
      <c r="D2" s="6"/>
      <c r="E2" s="7">
        <v>2</v>
      </c>
      <c r="F2" s="8"/>
      <c r="G2" s="30"/>
      <c r="H2" s="42">
        <f>(E2*G2)</f>
        <v>0</v>
      </c>
      <c r="I2" s="9" t="s">
        <v>9</v>
      </c>
    </row>
    <row r="3" spans="1:9" x14ac:dyDescent="0.25">
      <c r="A3" s="24" t="s">
        <v>52</v>
      </c>
      <c r="B3" s="21" t="s">
        <v>10</v>
      </c>
      <c r="C3" s="10" t="s">
        <v>31</v>
      </c>
      <c r="D3" s="11" t="s">
        <v>11</v>
      </c>
      <c r="E3" s="12">
        <v>1</v>
      </c>
      <c r="F3" s="13"/>
      <c r="G3" s="31"/>
      <c r="H3" s="43">
        <f t="shared" ref="H3:H14" si="0">G3</f>
        <v>0</v>
      </c>
      <c r="I3" s="9" t="s">
        <v>9</v>
      </c>
    </row>
    <row r="4" spans="1:9" x14ac:dyDescent="0.25">
      <c r="A4" s="24" t="s">
        <v>48</v>
      </c>
      <c r="B4" s="21" t="s">
        <v>12</v>
      </c>
      <c r="C4" s="10" t="s">
        <v>32</v>
      </c>
      <c r="D4" s="11" t="s">
        <v>11</v>
      </c>
      <c r="E4" s="12">
        <v>1</v>
      </c>
      <c r="F4" s="13"/>
      <c r="G4" s="31"/>
      <c r="H4" s="43">
        <f t="shared" si="0"/>
        <v>0</v>
      </c>
      <c r="I4" s="9" t="s">
        <v>9</v>
      </c>
    </row>
    <row r="5" spans="1:9" x14ac:dyDescent="0.25">
      <c r="A5" s="24" t="s">
        <v>53</v>
      </c>
      <c r="B5" s="21" t="s">
        <v>13</v>
      </c>
      <c r="C5" s="10" t="s">
        <v>33</v>
      </c>
      <c r="D5" s="11" t="s">
        <v>11</v>
      </c>
      <c r="E5" s="12">
        <v>1</v>
      </c>
      <c r="F5" s="13"/>
      <c r="G5" s="31"/>
      <c r="H5" s="43">
        <f t="shared" si="0"/>
        <v>0</v>
      </c>
      <c r="I5" s="9" t="s">
        <v>9</v>
      </c>
    </row>
    <row r="6" spans="1:9" x14ac:dyDescent="0.25">
      <c r="A6" s="24" t="s">
        <v>49</v>
      </c>
      <c r="B6" s="21" t="s">
        <v>14</v>
      </c>
      <c r="C6" s="10" t="s">
        <v>34</v>
      </c>
      <c r="D6" s="11" t="s">
        <v>11</v>
      </c>
      <c r="E6" s="12">
        <v>1</v>
      </c>
      <c r="F6" s="13"/>
      <c r="G6" s="31"/>
      <c r="H6" s="43">
        <f t="shared" si="0"/>
        <v>0</v>
      </c>
      <c r="I6" s="9" t="s">
        <v>9</v>
      </c>
    </row>
    <row r="7" spans="1:9" x14ac:dyDescent="0.25">
      <c r="A7" s="24" t="s">
        <v>51</v>
      </c>
      <c r="B7" s="21" t="s">
        <v>15</v>
      </c>
      <c r="C7" s="10" t="s">
        <v>35</v>
      </c>
      <c r="D7" s="11" t="s">
        <v>11</v>
      </c>
      <c r="E7" s="12">
        <v>1</v>
      </c>
      <c r="F7" s="13"/>
      <c r="G7" s="31"/>
      <c r="H7" s="43">
        <f t="shared" si="0"/>
        <v>0</v>
      </c>
      <c r="I7" s="9" t="s">
        <v>9</v>
      </c>
    </row>
    <row r="8" spans="1:9" x14ac:dyDescent="0.25">
      <c r="A8" s="24" t="s">
        <v>54</v>
      </c>
      <c r="B8" s="21" t="s">
        <v>16</v>
      </c>
      <c r="C8" s="10" t="s">
        <v>36</v>
      </c>
      <c r="D8" s="11" t="s">
        <v>11</v>
      </c>
      <c r="E8" s="12">
        <v>1</v>
      </c>
      <c r="F8" s="13"/>
      <c r="G8" s="31"/>
      <c r="H8" s="43">
        <f t="shared" si="0"/>
        <v>0</v>
      </c>
      <c r="I8" s="9" t="s">
        <v>9</v>
      </c>
    </row>
    <row r="9" spans="1:9" ht="16.5" customHeight="1" x14ac:dyDescent="0.25">
      <c r="A9" s="24" t="s">
        <v>50</v>
      </c>
      <c r="B9" s="21" t="s">
        <v>17</v>
      </c>
      <c r="C9" s="10" t="s">
        <v>37</v>
      </c>
      <c r="D9" s="33" t="s">
        <v>11</v>
      </c>
      <c r="E9" s="12">
        <v>1</v>
      </c>
      <c r="F9" s="13"/>
      <c r="G9" s="34"/>
      <c r="H9" s="37">
        <f t="shared" si="0"/>
        <v>0</v>
      </c>
      <c r="I9" s="9" t="s">
        <v>9</v>
      </c>
    </row>
    <row r="10" spans="1:9" x14ac:dyDescent="0.25">
      <c r="A10" s="24" t="s">
        <v>55</v>
      </c>
      <c r="B10" s="21" t="s">
        <v>18</v>
      </c>
      <c r="C10" s="10" t="s">
        <v>38</v>
      </c>
      <c r="D10" s="11" t="s">
        <v>11</v>
      </c>
      <c r="E10" s="12">
        <v>1</v>
      </c>
      <c r="F10" s="13"/>
      <c r="G10" s="31"/>
      <c r="H10" s="43">
        <f t="shared" si="0"/>
        <v>0</v>
      </c>
      <c r="I10" s="9" t="s">
        <v>9</v>
      </c>
    </row>
    <row r="11" spans="1:9" x14ac:dyDescent="0.25">
      <c r="A11" s="24" t="s">
        <v>56</v>
      </c>
      <c r="B11" s="21" t="s">
        <v>19</v>
      </c>
      <c r="C11" s="10" t="s">
        <v>39</v>
      </c>
      <c r="D11" s="11" t="s">
        <v>11</v>
      </c>
      <c r="E11" s="12">
        <v>1</v>
      </c>
      <c r="F11" s="13"/>
      <c r="G11" s="31"/>
      <c r="H11" s="43">
        <f t="shared" si="0"/>
        <v>0</v>
      </c>
      <c r="I11" s="9" t="s">
        <v>9</v>
      </c>
    </row>
    <row r="12" spans="1:9" x14ac:dyDescent="0.25">
      <c r="A12" s="24" t="s">
        <v>57</v>
      </c>
      <c r="B12" s="21" t="s">
        <v>20</v>
      </c>
      <c r="C12" s="10" t="s">
        <v>40</v>
      </c>
      <c r="D12" s="11" t="s">
        <v>11</v>
      </c>
      <c r="E12" s="12">
        <v>1</v>
      </c>
      <c r="F12" s="13"/>
      <c r="G12" s="31"/>
      <c r="H12" s="43">
        <f t="shared" si="0"/>
        <v>0</v>
      </c>
      <c r="I12" s="9" t="s">
        <v>9</v>
      </c>
    </row>
    <row r="13" spans="1:9" x14ac:dyDescent="0.25">
      <c r="A13" s="24" t="s">
        <v>58</v>
      </c>
      <c r="B13" s="21" t="s">
        <v>21</v>
      </c>
      <c r="C13" s="10" t="s">
        <v>42</v>
      </c>
      <c r="D13" s="11" t="s">
        <v>11</v>
      </c>
      <c r="E13" s="12">
        <v>1</v>
      </c>
      <c r="F13" s="13"/>
      <c r="G13" s="31"/>
      <c r="H13" s="43">
        <f t="shared" si="0"/>
        <v>0</v>
      </c>
      <c r="I13" s="9" t="s">
        <v>9</v>
      </c>
    </row>
    <row r="14" spans="1:9" x14ac:dyDescent="0.25">
      <c r="A14" s="24" t="s">
        <v>59</v>
      </c>
      <c r="B14" s="21" t="s">
        <v>22</v>
      </c>
      <c r="C14" s="10" t="s">
        <v>41</v>
      </c>
      <c r="D14" s="11" t="s">
        <v>11</v>
      </c>
      <c r="E14" s="12">
        <v>1</v>
      </c>
      <c r="F14" s="13"/>
      <c r="G14" s="31"/>
      <c r="H14" s="43">
        <f t="shared" si="0"/>
        <v>0</v>
      </c>
      <c r="I14" s="9" t="s">
        <v>9</v>
      </c>
    </row>
    <row r="15" spans="1:9" x14ac:dyDescent="0.25">
      <c r="A15" s="24" t="s">
        <v>60</v>
      </c>
      <c r="B15" s="22" t="s">
        <v>23</v>
      </c>
      <c r="C15" s="14" t="s">
        <v>24</v>
      </c>
      <c r="D15" s="15" t="s">
        <v>25</v>
      </c>
      <c r="E15" s="16">
        <v>2</v>
      </c>
      <c r="F15" s="17"/>
      <c r="G15" s="32"/>
      <c r="H15" s="44">
        <f>(E15*G15)</f>
        <v>0</v>
      </c>
      <c r="I15" s="9" t="s">
        <v>9</v>
      </c>
    </row>
    <row r="16" spans="1:9" ht="54.75" customHeight="1" x14ac:dyDescent="0.25">
      <c r="A16" s="24" t="s">
        <v>61</v>
      </c>
      <c r="B16" s="23" t="s">
        <v>26</v>
      </c>
      <c r="C16" s="18" t="s">
        <v>27</v>
      </c>
      <c r="D16" s="40" t="s">
        <v>28</v>
      </c>
      <c r="E16" s="12" t="s">
        <v>29</v>
      </c>
      <c r="F16" s="17"/>
      <c r="G16" s="35"/>
      <c r="H16" s="38">
        <f>(6*G16)</f>
        <v>0</v>
      </c>
      <c r="I16" s="19" t="s">
        <v>45</v>
      </c>
    </row>
    <row r="17" spans="1:9" ht="27" customHeight="1" x14ac:dyDescent="0.25">
      <c r="A17" s="24" t="s">
        <v>62</v>
      </c>
      <c r="B17" s="25" t="s">
        <v>43</v>
      </c>
      <c r="C17" s="29" t="s">
        <v>44</v>
      </c>
      <c r="D17" s="26"/>
      <c r="E17" s="27">
        <v>1</v>
      </c>
      <c r="F17" s="28"/>
      <c r="G17" s="36"/>
      <c r="H17" s="39">
        <f>(6*G17)</f>
        <v>0</v>
      </c>
      <c r="I17" s="9" t="s">
        <v>9</v>
      </c>
    </row>
    <row r="18" spans="1:9" x14ac:dyDescent="0.25">
      <c r="B18" s="45" t="s">
        <v>63</v>
      </c>
      <c r="C18" s="46"/>
      <c r="D18" s="46"/>
      <c r="E18" s="46"/>
      <c r="F18" s="46"/>
      <c r="G18" s="47"/>
      <c r="H18" s="41">
        <f>SUM(H2:H17)</f>
        <v>0</v>
      </c>
    </row>
  </sheetData>
  <mergeCells count="1">
    <mergeCell ref="B18:G18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2025-07-02T14:23:35Z</dcterms:created>
  <dcterms:modified xsi:type="dcterms:W3CDTF">2025-08-14T12:07:45Z</dcterms:modified>
</cp:coreProperties>
</file>