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6-90162_VZ-2025 Nákup IT vybavení 012-2025/"/>
    </mc:Choice>
  </mc:AlternateContent>
  <xr:revisionPtr revIDLastSave="0" documentId="8_{C38FAC77-6B92-4142-A1BF-FA7E5B798F9F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4" l="1"/>
  <c r="G26" i="4"/>
  <c r="G25" i="4"/>
  <c r="G24" i="4"/>
  <c r="G23" i="4"/>
  <c r="G14" i="4"/>
  <c r="G13" i="4"/>
  <c r="G21" i="4"/>
  <c r="G20" i="4"/>
  <c r="G19" i="4"/>
  <c r="G17" i="4"/>
  <c r="G15" i="4"/>
  <c r="G12" i="4"/>
  <c r="G11" i="4"/>
  <c r="G10" i="4"/>
  <c r="G9" i="4"/>
  <c r="G8" i="4"/>
  <c r="G7" i="4"/>
  <c r="G28" i="4" l="1"/>
  <c r="G22" i="4" l="1"/>
  <c r="G18" i="4"/>
  <c r="G30" i="4" l="1"/>
  <c r="G27" i="4"/>
  <c r="G16" i="4"/>
</calcChain>
</file>

<file path=xl/sharedStrings.xml><?xml version="1.0" encoding="utf-8"?>
<sst xmlns="http://schemas.openxmlformats.org/spreadsheetml/2006/main" count="60" uniqueCount="44">
  <si>
    <t>Název položky</t>
  </si>
  <si>
    <t>Počet ks</t>
  </si>
  <si>
    <t>poznámka</t>
  </si>
  <si>
    <t xml:space="preserve">Provozní jednotka </t>
  </si>
  <si>
    <t>Číslo interní objednávky</t>
  </si>
  <si>
    <t>č.položky v tech.specifikaci</t>
  </si>
  <si>
    <t>Místo dodání zboží</t>
  </si>
  <si>
    <t>Osoba odpovědná za převzetí zboží</t>
  </si>
  <si>
    <t>Lékařská fakulta</t>
  </si>
  <si>
    <t>Přírodovědecká fakulta</t>
  </si>
  <si>
    <t>Pedagogická fakulta</t>
  </si>
  <si>
    <t>Rozpis položek podle interních objednávek a místa dodání zboží</t>
  </si>
  <si>
    <t>Pokyn k fakturaci:   Daňový doklad bude vystaven vždy jako soubor interních objednávek pro každou provozní jednotku zvlášť (vyznačeno barevně). Daňový doklad bude obsahovat soupis dodaného zboží vč. uvedení čísel interních objednávek.</t>
  </si>
  <si>
    <t>Pavel Brzeska, pavel.brzeska@osu.cz, tel. 739 386 566</t>
  </si>
  <si>
    <t xml:space="preserve">jednotková cena </t>
  </si>
  <si>
    <t>cena celkem</t>
  </si>
  <si>
    <t>Rektorát</t>
  </si>
  <si>
    <t>ÚVAFM OU</t>
  </si>
  <si>
    <t>OBJ/3140/0034/25</t>
  </si>
  <si>
    <t>Ostravská univerzita, Přírodovědecká fakulta, 30. dubna 22,   70103 Ostrava</t>
  </si>
  <si>
    <t>OBJ/4591/0223/25</t>
  </si>
  <si>
    <t>OBJ/9000/0669/25</t>
  </si>
  <si>
    <t>OBJ/9000/0670/25</t>
  </si>
  <si>
    <t>Na fakturu prosím uvést: Hrazeno z projektu OP JAK Rozvoj infrastrukturního zázemí doktorských studijních programů na OU, reg. č. CZ.02.01.01/00/22_012/0006563</t>
  </si>
  <si>
    <t>OBJ/9410/0107/25</t>
  </si>
  <si>
    <t xml:space="preserve">Ostravská univerzita, Centrum informačních technologií, Bráfova 5, Ostrava </t>
  </si>
  <si>
    <t>Jiří Kubina, jiri.kubina@osu.cz,            tel. 733 787 226</t>
  </si>
  <si>
    <t>OBJ/5020/0153/25</t>
  </si>
  <si>
    <t>Fakulta umění</t>
  </si>
  <si>
    <t>OBJ/8580/0033/25</t>
  </si>
  <si>
    <t>OBJ/9281/0090/25</t>
  </si>
  <si>
    <t>CIT OU</t>
  </si>
  <si>
    <t>Switch typ 1</t>
  </si>
  <si>
    <t>Switch typ 2</t>
  </si>
  <si>
    <t>Switch typ 3</t>
  </si>
  <si>
    <t>Switch typ 6</t>
  </si>
  <si>
    <t>Sada příslušenství pro switche LF</t>
  </si>
  <si>
    <t>Switch typ 8</t>
  </si>
  <si>
    <t>Sada příslušenství pro switche typu 8</t>
  </si>
  <si>
    <t>Sada příslušenství pro switche typu 6</t>
  </si>
  <si>
    <t>OBJ/1191/0504/25</t>
  </si>
  <si>
    <t>Přístupový bod</t>
  </si>
  <si>
    <t>Přístupový bod bez licencí</t>
  </si>
  <si>
    <t>Sada příslušenství pro switche typu 2 a typu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</si>
</sst>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0" fillId="0" borderId="0" xfId="0" applyFill="1"/>
    <xf numFmtId="0" fontId="3" fillId="0" borderId="0" xfId="0" applyFont="1"/>
    <xf numFmtId="0" fontId="1" fillId="0" borderId="0" xfId="0" applyFont="1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 wrapText="1"/>
    </xf>
    <xf numFmtId="0" fontId="0" fillId="0" borderId="0" xfId="0" applyAlignment="1"/>
    <xf numFmtId="0" fontId="3" fillId="2" borderId="16" xfId="0" applyFont="1" applyFill="1" applyBorder="1" applyAlignment="1">
      <alignment vertical="center" wrapText="1"/>
    </xf>
    <xf numFmtId="4" fontId="1" fillId="0" borderId="0" xfId="0" applyNumberFormat="1" applyFont="1"/>
    <xf numFmtId="4" fontId="2" fillId="4" borderId="17" xfId="0" applyNumberFormat="1" applyFont="1" applyFill="1" applyBorder="1" applyAlignment="1">
      <alignment vertical="center" wrapText="1"/>
    </xf>
    <xf numFmtId="4" fontId="2" fillId="3" borderId="2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4" borderId="3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left" vertical="center"/>
    </xf>
    <xf numFmtId="4" fontId="0" fillId="0" borderId="0" xfId="0" applyNumberForma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8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4" fontId="7" fillId="4" borderId="8" xfId="0" applyNumberFormat="1" applyFont="1" applyFill="1" applyBorder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4" fontId="7" fillId="4" borderId="24" xfId="0" applyNumberFormat="1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/>
    </xf>
    <xf numFmtId="4" fontId="7" fillId="4" borderId="12" xfId="0" applyNumberFormat="1" applyFont="1" applyFill="1" applyBorder="1" applyAlignment="1">
      <alignment horizontal="center" vertical="center"/>
    </xf>
    <xf numFmtId="4" fontId="7" fillId="4" borderId="12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/>
    </xf>
    <xf numFmtId="4" fontId="7" fillId="3" borderId="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/>
    </xf>
    <xf numFmtId="4" fontId="7" fillId="3" borderId="10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center" vertical="center"/>
    </xf>
    <xf numFmtId="4" fontId="7" fillId="4" borderId="21" xfId="0" applyNumberFormat="1" applyFont="1" applyFill="1" applyBorder="1" applyAlignment="1">
      <alignment horizontal="center" vertical="center"/>
    </xf>
    <xf numFmtId="4" fontId="7" fillId="4" borderId="16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/>
    </xf>
    <xf numFmtId="0" fontId="7" fillId="4" borderId="16" xfId="0" applyFont="1" applyFill="1" applyBorder="1" applyAlignment="1">
      <alignment vertical="center"/>
    </xf>
    <xf numFmtId="4" fontId="7" fillId="4" borderId="16" xfId="0" applyNumberFormat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4" fontId="7" fillId="3" borderId="21" xfId="0" applyNumberFormat="1" applyFont="1" applyFill="1" applyBorder="1" applyAlignment="1">
      <alignment horizontal="center" vertical="center"/>
    </xf>
    <xf numFmtId="4" fontId="7" fillId="3" borderId="16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4" fontId="7" fillId="4" borderId="23" xfId="0" applyNumberFormat="1" applyFont="1" applyFill="1" applyBorder="1" applyAlignment="1">
      <alignment horizontal="center" vertical="center"/>
    </xf>
    <xf numFmtId="4" fontId="7" fillId="4" borderId="32" xfId="0" applyNumberFormat="1" applyFont="1" applyFill="1" applyBorder="1" applyAlignment="1">
      <alignment horizontal="center" vertical="center"/>
    </xf>
    <xf numFmtId="4" fontId="7" fillId="4" borderId="8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4" fontId="2" fillId="3" borderId="8" xfId="0" applyNumberFormat="1" applyFont="1" applyFill="1" applyBorder="1" applyAlignment="1">
      <alignment vertical="center" wrapText="1"/>
    </xf>
    <xf numFmtId="4" fontId="2" fillId="3" borderId="10" xfId="0" applyNumberFormat="1" applyFont="1" applyFill="1" applyBorder="1" applyAlignment="1">
      <alignment vertical="center" wrapText="1"/>
    </xf>
    <xf numFmtId="4" fontId="2" fillId="3" borderId="30" xfId="0" applyNumberFormat="1" applyFont="1" applyFill="1" applyBorder="1" applyAlignment="1">
      <alignment vertical="center" wrapText="1"/>
    </xf>
    <xf numFmtId="4" fontId="2" fillId="3" borderId="3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4" fontId="2" fillId="4" borderId="10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4" fontId="2" fillId="4" borderId="14" xfId="0" applyNumberFormat="1" applyFont="1" applyFill="1" applyBorder="1" applyAlignment="1">
      <alignment vertical="center" wrapText="1"/>
    </xf>
    <xf numFmtId="4" fontId="2" fillId="4" borderId="7" xfId="0" applyNumberFormat="1" applyFont="1" applyFill="1" applyBorder="1" applyAlignment="1">
      <alignment vertical="center" wrapText="1"/>
    </xf>
    <xf numFmtId="4" fontId="2" fillId="4" borderId="18" xfId="0" applyNumberFormat="1" applyFont="1" applyFill="1" applyBorder="1" applyAlignment="1">
      <alignment vertical="center" wrapText="1"/>
    </xf>
    <xf numFmtId="4" fontId="2" fillId="4" borderId="5" xfId="0" applyNumberFormat="1" applyFont="1" applyFill="1" applyBorder="1" applyAlignment="1">
      <alignment vertical="center" wrapText="1"/>
    </xf>
    <xf numFmtId="4" fontId="2" fillId="4" borderId="11" xfId="0" applyNumberFormat="1" applyFont="1" applyFill="1" applyBorder="1" applyAlignment="1">
      <alignment vertical="center" wrapText="1"/>
    </xf>
    <xf numFmtId="4" fontId="2" fillId="4" borderId="13" xfId="0" applyNumberFormat="1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L50"/>
  <sheetViews>
    <sheetView tabSelected="1" topLeftCell="A7" zoomScaleNormal="100" workbookViewId="0">
      <selection activeCell="E31" sqref="E31:G31"/>
    </sheetView>
  </sheetViews>
  <sheetFormatPr defaultRowHeight="15" x14ac:dyDescent="0.25"/>
  <cols>
    <col min="1" max="1" width="19" style="13" customWidth="1"/>
    <col min="2" max="2" width="18.7109375" style="7" customWidth="1"/>
    <col min="3" max="3" width="7.42578125" customWidth="1"/>
    <col min="4" max="4" width="54" customWidth="1"/>
    <col min="6" max="6" width="9.85546875" bestFit="1" customWidth="1"/>
    <col min="7" max="7" width="12.7109375" customWidth="1"/>
    <col min="8" max="8" width="67.42578125" customWidth="1"/>
    <col min="9" max="9" width="37" style="13" customWidth="1"/>
    <col min="10" max="10" width="31.5703125" style="13" customWidth="1"/>
  </cols>
  <sheetData>
    <row r="1" spans="1:11" ht="16.5" x14ac:dyDescent="0.3">
      <c r="A1" s="6"/>
      <c r="C1" s="4"/>
      <c r="D1" s="5"/>
      <c r="H1" s="21"/>
    </row>
    <row r="2" spans="1:11" ht="16.5" x14ac:dyDescent="0.3">
      <c r="A2" s="6" t="s">
        <v>11</v>
      </c>
      <c r="B2" s="18"/>
      <c r="C2" s="4"/>
      <c r="D2" s="4"/>
      <c r="H2" s="7"/>
    </row>
    <row r="3" spans="1:11" s="3" customFormat="1" x14ac:dyDescent="0.25">
      <c r="A3" s="103" t="s">
        <v>12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3" customForma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3" customFormat="1" ht="15.75" thickBot="1" x14ac:dyDescent="0.3">
      <c r="A5" s="13"/>
      <c r="B5" s="7"/>
      <c r="C5"/>
      <c r="D5"/>
      <c r="E5"/>
      <c r="F5"/>
      <c r="G5"/>
      <c r="H5"/>
      <c r="I5" s="13"/>
      <c r="J5" s="13"/>
      <c r="K5"/>
    </row>
    <row r="6" spans="1:11" s="3" customFormat="1" ht="51.75" thickBot="1" x14ac:dyDescent="0.3">
      <c r="A6" s="8" t="s">
        <v>3</v>
      </c>
      <c r="B6" s="9" t="s">
        <v>4</v>
      </c>
      <c r="C6" s="10" t="s">
        <v>5</v>
      </c>
      <c r="D6" s="11" t="s">
        <v>0</v>
      </c>
      <c r="E6" s="9" t="s">
        <v>1</v>
      </c>
      <c r="F6" s="9" t="s">
        <v>14</v>
      </c>
      <c r="G6" s="9" t="s">
        <v>15</v>
      </c>
      <c r="H6" s="9" t="s">
        <v>2</v>
      </c>
      <c r="I6" s="14" t="s">
        <v>6</v>
      </c>
      <c r="J6" s="12" t="s">
        <v>7</v>
      </c>
      <c r="K6"/>
    </row>
    <row r="7" spans="1:11" s="3" customFormat="1" ht="16.5" x14ac:dyDescent="0.25">
      <c r="A7" s="112" t="s">
        <v>8</v>
      </c>
      <c r="B7" s="104" t="s">
        <v>40</v>
      </c>
      <c r="C7" s="29"/>
      <c r="D7" s="30" t="s">
        <v>41</v>
      </c>
      <c r="E7" s="31">
        <v>10</v>
      </c>
      <c r="F7" s="32">
        <v>21000</v>
      </c>
      <c r="G7" s="33">
        <f t="shared" ref="G7:G11" si="0">E7*F7</f>
        <v>210000</v>
      </c>
      <c r="H7" s="108" t="s">
        <v>23</v>
      </c>
      <c r="I7" s="115" t="s">
        <v>25</v>
      </c>
      <c r="J7" s="118" t="s">
        <v>26</v>
      </c>
    </row>
    <row r="8" spans="1:11" s="3" customFormat="1" ht="15.75" customHeight="1" x14ac:dyDescent="0.25">
      <c r="A8" s="113"/>
      <c r="B8" s="105"/>
      <c r="C8" s="34"/>
      <c r="D8" s="35" t="s">
        <v>42</v>
      </c>
      <c r="E8" s="36">
        <v>4</v>
      </c>
      <c r="F8" s="37">
        <v>20000</v>
      </c>
      <c r="G8" s="37">
        <f t="shared" si="0"/>
        <v>80000</v>
      </c>
      <c r="H8" s="109"/>
      <c r="I8" s="116"/>
      <c r="J8" s="119"/>
    </row>
    <row r="9" spans="1:11" s="3" customFormat="1" ht="16.5" x14ac:dyDescent="0.25">
      <c r="A9" s="113"/>
      <c r="B9" s="105"/>
      <c r="C9" s="34"/>
      <c r="D9" s="38" t="s">
        <v>32</v>
      </c>
      <c r="E9" s="39">
        <v>1</v>
      </c>
      <c r="F9" s="40">
        <v>12800</v>
      </c>
      <c r="G9" s="37">
        <f t="shared" si="0"/>
        <v>12800</v>
      </c>
      <c r="H9" s="109"/>
      <c r="I9" s="116"/>
      <c r="J9" s="119"/>
    </row>
    <row r="10" spans="1:11" s="3" customFormat="1" ht="16.5" x14ac:dyDescent="0.25">
      <c r="A10" s="113"/>
      <c r="B10" s="105"/>
      <c r="C10" s="34"/>
      <c r="D10" s="38" t="s">
        <v>33</v>
      </c>
      <c r="E10" s="39">
        <v>3</v>
      </c>
      <c r="F10" s="40">
        <v>54400</v>
      </c>
      <c r="G10" s="37">
        <f t="shared" si="0"/>
        <v>163200</v>
      </c>
      <c r="H10" s="109"/>
      <c r="I10" s="116"/>
      <c r="J10" s="119"/>
    </row>
    <row r="11" spans="1:11" s="3" customFormat="1" ht="16.5" x14ac:dyDescent="0.25">
      <c r="A11" s="113"/>
      <c r="B11" s="105"/>
      <c r="C11" s="34"/>
      <c r="D11" s="38" t="s">
        <v>34</v>
      </c>
      <c r="E11" s="39">
        <v>1</v>
      </c>
      <c r="F11" s="40">
        <v>84300</v>
      </c>
      <c r="G11" s="37">
        <f t="shared" si="0"/>
        <v>84300</v>
      </c>
      <c r="H11" s="109"/>
      <c r="I11" s="116"/>
      <c r="J11" s="119"/>
    </row>
    <row r="12" spans="1:11" s="3" customFormat="1" ht="16.5" x14ac:dyDescent="0.25">
      <c r="A12" s="113"/>
      <c r="B12" s="105"/>
      <c r="C12" s="34"/>
      <c r="D12" s="38" t="s">
        <v>35</v>
      </c>
      <c r="E12" s="39">
        <v>2</v>
      </c>
      <c r="F12" s="40">
        <v>219900</v>
      </c>
      <c r="G12" s="37">
        <f t="shared" ref="G12:G30" si="1">E12*F12</f>
        <v>439800</v>
      </c>
      <c r="H12" s="109"/>
      <c r="I12" s="116"/>
      <c r="J12" s="119"/>
    </row>
    <row r="13" spans="1:11" s="3" customFormat="1" ht="16.5" x14ac:dyDescent="0.25">
      <c r="A13" s="113"/>
      <c r="B13" s="106"/>
      <c r="C13" s="41"/>
      <c r="D13" s="38" t="s">
        <v>43</v>
      </c>
      <c r="E13" s="42">
        <v>4</v>
      </c>
      <c r="F13" s="43">
        <v>3600</v>
      </c>
      <c r="G13" s="44">
        <f t="shared" si="1"/>
        <v>14400</v>
      </c>
      <c r="H13" s="110"/>
      <c r="I13" s="116"/>
      <c r="J13" s="119"/>
    </row>
    <row r="14" spans="1:11" s="3" customFormat="1" ht="16.5" x14ac:dyDescent="0.25">
      <c r="A14" s="113"/>
      <c r="B14" s="106"/>
      <c r="C14" s="41"/>
      <c r="D14" s="45" t="s">
        <v>39</v>
      </c>
      <c r="E14" s="42">
        <v>2</v>
      </c>
      <c r="F14" s="40">
        <v>7000</v>
      </c>
      <c r="G14" s="37">
        <f t="shared" si="1"/>
        <v>14000</v>
      </c>
      <c r="H14" s="110"/>
      <c r="I14" s="116"/>
      <c r="J14" s="119"/>
    </row>
    <row r="15" spans="1:11" s="3" customFormat="1" ht="17.25" thickBot="1" x14ac:dyDescent="0.3">
      <c r="A15" s="114"/>
      <c r="B15" s="107"/>
      <c r="C15" s="46"/>
      <c r="D15" s="47" t="s">
        <v>36</v>
      </c>
      <c r="E15" s="48">
        <v>1</v>
      </c>
      <c r="F15" s="49">
        <v>30800</v>
      </c>
      <c r="G15" s="50">
        <f t="shared" si="1"/>
        <v>30800</v>
      </c>
      <c r="H15" s="111"/>
      <c r="I15" s="117"/>
      <c r="J15" s="120"/>
    </row>
    <row r="16" spans="1:11" s="3" customFormat="1" ht="16.5" x14ac:dyDescent="0.25">
      <c r="A16" s="147" t="s">
        <v>9</v>
      </c>
      <c r="B16" s="121" t="s">
        <v>18</v>
      </c>
      <c r="C16" s="51"/>
      <c r="D16" s="52" t="s">
        <v>37</v>
      </c>
      <c r="E16" s="94">
        <v>2</v>
      </c>
      <c r="F16" s="53">
        <v>249500</v>
      </c>
      <c r="G16" s="53">
        <f t="shared" ref="G16:G17" si="2">E16*F16</f>
        <v>499000</v>
      </c>
      <c r="H16" s="123" t="s">
        <v>23</v>
      </c>
      <c r="I16" s="99" t="s">
        <v>19</v>
      </c>
      <c r="J16" s="101" t="s">
        <v>13</v>
      </c>
    </row>
    <row r="17" spans="1:12" s="3" customFormat="1" ht="17.25" thickBot="1" x14ac:dyDescent="0.3">
      <c r="A17" s="147"/>
      <c r="B17" s="122"/>
      <c r="C17" s="58"/>
      <c r="D17" s="59" t="s">
        <v>38</v>
      </c>
      <c r="E17" s="60">
        <v>1</v>
      </c>
      <c r="F17" s="61">
        <v>82900</v>
      </c>
      <c r="G17" s="62">
        <f t="shared" si="2"/>
        <v>82900</v>
      </c>
      <c r="H17" s="124"/>
      <c r="I17" s="100"/>
      <c r="J17" s="102"/>
    </row>
    <row r="18" spans="1:12" s="3" customFormat="1" ht="17.25" thickBot="1" x14ac:dyDescent="0.3">
      <c r="A18" s="19" t="s">
        <v>10</v>
      </c>
      <c r="B18" s="63" t="s">
        <v>20</v>
      </c>
      <c r="C18" s="64"/>
      <c r="D18" s="65" t="s">
        <v>42</v>
      </c>
      <c r="E18" s="66">
        <v>7</v>
      </c>
      <c r="F18" s="49">
        <v>20000</v>
      </c>
      <c r="G18" s="50">
        <f t="shared" si="1"/>
        <v>140000</v>
      </c>
      <c r="H18" s="16"/>
      <c r="I18" s="116" t="s">
        <v>25</v>
      </c>
      <c r="J18" s="119" t="s">
        <v>26</v>
      </c>
    </row>
    <row r="19" spans="1:12" s="3" customFormat="1" ht="16.5" x14ac:dyDescent="0.25">
      <c r="A19" s="131" t="s">
        <v>28</v>
      </c>
      <c r="B19" s="134" t="s">
        <v>27</v>
      </c>
      <c r="C19" s="67"/>
      <c r="D19" s="68" t="s">
        <v>32</v>
      </c>
      <c r="E19" s="69">
        <v>3</v>
      </c>
      <c r="F19" s="70">
        <v>12800</v>
      </c>
      <c r="G19" s="71">
        <f t="shared" si="1"/>
        <v>38400</v>
      </c>
      <c r="H19" s="144"/>
      <c r="I19" s="116"/>
      <c r="J19" s="119"/>
    </row>
    <row r="20" spans="1:12" s="3" customFormat="1" ht="16.5" x14ac:dyDescent="0.25">
      <c r="A20" s="132"/>
      <c r="B20" s="135"/>
      <c r="C20" s="72"/>
      <c r="D20" s="54" t="s">
        <v>34</v>
      </c>
      <c r="E20" s="55">
        <v>2</v>
      </c>
      <c r="F20" s="56">
        <v>84300</v>
      </c>
      <c r="G20" s="57">
        <f t="shared" si="1"/>
        <v>168600</v>
      </c>
      <c r="H20" s="145"/>
      <c r="I20" s="116"/>
      <c r="J20" s="119"/>
    </row>
    <row r="21" spans="1:12" s="3" customFormat="1" ht="17.25" thickBot="1" x14ac:dyDescent="0.3">
      <c r="A21" s="133"/>
      <c r="B21" s="136"/>
      <c r="C21" s="73"/>
      <c r="D21" s="54" t="s">
        <v>43</v>
      </c>
      <c r="E21" s="60">
        <v>2</v>
      </c>
      <c r="F21" s="74">
        <v>3600</v>
      </c>
      <c r="G21" s="75">
        <f t="shared" si="1"/>
        <v>7200</v>
      </c>
      <c r="H21" s="146"/>
      <c r="I21" s="116"/>
      <c r="J21" s="119"/>
    </row>
    <row r="22" spans="1:12" s="3" customFormat="1" ht="17.25" thickBot="1" x14ac:dyDescent="0.3">
      <c r="A22" s="128" t="s">
        <v>16</v>
      </c>
      <c r="B22" s="76" t="s">
        <v>29</v>
      </c>
      <c r="C22" s="77"/>
      <c r="D22" s="78" t="s">
        <v>41</v>
      </c>
      <c r="E22" s="79">
        <v>1</v>
      </c>
      <c r="F22" s="80">
        <v>21000</v>
      </c>
      <c r="G22" s="81">
        <f t="shared" si="1"/>
        <v>21000</v>
      </c>
      <c r="H22" s="16"/>
      <c r="I22" s="116"/>
      <c r="J22" s="119"/>
    </row>
    <row r="23" spans="1:12" s="3" customFormat="1" ht="16.5" x14ac:dyDescent="0.25">
      <c r="A23" s="129"/>
      <c r="B23" s="125" t="s">
        <v>21</v>
      </c>
      <c r="C23" s="82"/>
      <c r="D23" s="30" t="s">
        <v>34</v>
      </c>
      <c r="E23" s="83">
        <v>1</v>
      </c>
      <c r="F23" s="40">
        <v>84300</v>
      </c>
      <c r="G23" s="37">
        <f t="shared" si="1"/>
        <v>84300</v>
      </c>
      <c r="H23" s="141"/>
      <c r="I23" s="116"/>
      <c r="J23" s="119"/>
    </row>
    <row r="24" spans="1:12" s="3" customFormat="1" ht="16.5" x14ac:dyDescent="0.25">
      <c r="A24" s="129"/>
      <c r="B24" s="126"/>
      <c r="C24" s="34"/>
      <c r="D24" s="38" t="s">
        <v>35</v>
      </c>
      <c r="E24" s="39">
        <v>1</v>
      </c>
      <c r="F24" s="40">
        <v>219900</v>
      </c>
      <c r="G24" s="37">
        <f t="shared" si="1"/>
        <v>219900</v>
      </c>
      <c r="H24" s="143"/>
      <c r="I24" s="116"/>
      <c r="J24" s="119"/>
    </row>
    <row r="25" spans="1:12" s="3" customFormat="1" ht="16.5" x14ac:dyDescent="0.25">
      <c r="A25" s="129"/>
      <c r="B25" s="126"/>
      <c r="C25" s="34"/>
      <c r="D25" s="38" t="s">
        <v>43</v>
      </c>
      <c r="E25" s="39">
        <v>1</v>
      </c>
      <c r="F25" s="40">
        <v>3600</v>
      </c>
      <c r="G25" s="37">
        <f t="shared" si="1"/>
        <v>3600</v>
      </c>
      <c r="H25" s="143"/>
      <c r="I25" s="116"/>
      <c r="J25" s="119"/>
    </row>
    <row r="26" spans="1:12" s="3" customFormat="1" ht="17.25" thickBot="1" x14ac:dyDescent="0.3">
      <c r="A26" s="129"/>
      <c r="B26" s="127"/>
      <c r="C26" s="64"/>
      <c r="D26" s="84" t="s">
        <v>39</v>
      </c>
      <c r="E26" s="66">
        <v>1</v>
      </c>
      <c r="F26" s="49">
        <v>7000</v>
      </c>
      <c r="G26" s="37">
        <f t="shared" si="1"/>
        <v>7000</v>
      </c>
      <c r="H26" s="142"/>
      <c r="I26" s="116"/>
      <c r="J26" s="119"/>
    </row>
    <row r="27" spans="1:12" s="3" customFormat="1" ht="17.25" thickBot="1" x14ac:dyDescent="0.3">
      <c r="A27" s="130"/>
      <c r="B27" s="76" t="s">
        <v>22</v>
      </c>
      <c r="C27" s="77"/>
      <c r="D27" s="85" t="s">
        <v>41</v>
      </c>
      <c r="E27" s="79">
        <v>9</v>
      </c>
      <c r="F27" s="86">
        <v>21000</v>
      </c>
      <c r="G27" s="81">
        <f t="shared" si="1"/>
        <v>189000</v>
      </c>
      <c r="H27" s="16"/>
      <c r="I27" s="116"/>
      <c r="J27" s="119"/>
    </row>
    <row r="28" spans="1:12" s="3" customFormat="1" ht="17.25" thickBot="1" x14ac:dyDescent="0.3">
      <c r="A28" s="20" t="s">
        <v>31</v>
      </c>
      <c r="B28" s="87" t="s">
        <v>30</v>
      </c>
      <c r="C28" s="88"/>
      <c r="D28" s="89" t="s">
        <v>32</v>
      </c>
      <c r="E28" s="90">
        <v>1</v>
      </c>
      <c r="F28" s="91">
        <v>12800</v>
      </c>
      <c r="G28" s="92">
        <f t="shared" si="1"/>
        <v>12800</v>
      </c>
      <c r="H28" s="17"/>
      <c r="I28" s="116"/>
      <c r="J28" s="119"/>
    </row>
    <row r="29" spans="1:12" s="3" customFormat="1" ht="16.5" x14ac:dyDescent="0.25">
      <c r="A29" s="137" t="s">
        <v>17</v>
      </c>
      <c r="B29" s="139" t="s">
        <v>24</v>
      </c>
      <c r="C29" s="29"/>
      <c r="D29" s="30" t="s">
        <v>35</v>
      </c>
      <c r="E29" s="31">
        <v>1</v>
      </c>
      <c r="F29" s="96">
        <v>219900</v>
      </c>
      <c r="G29" s="97">
        <f t="shared" si="1"/>
        <v>219900</v>
      </c>
      <c r="H29" s="141"/>
      <c r="I29" s="116"/>
      <c r="J29" s="119"/>
    </row>
    <row r="30" spans="1:12" ht="17.25" thickBot="1" x14ac:dyDescent="0.3">
      <c r="A30" s="138"/>
      <c r="B30" s="140"/>
      <c r="C30" s="93"/>
      <c r="D30" s="47" t="s">
        <v>39</v>
      </c>
      <c r="E30" s="66">
        <v>1</v>
      </c>
      <c r="F30" s="95">
        <v>7000</v>
      </c>
      <c r="G30" s="50">
        <f t="shared" si="1"/>
        <v>7000</v>
      </c>
      <c r="H30" s="142"/>
      <c r="I30" s="117"/>
      <c r="J30" s="120"/>
      <c r="L30" s="3"/>
    </row>
    <row r="31" spans="1:12" ht="15" customHeight="1" x14ac:dyDescent="0.25">
      <c r="E31" s="98"/>
      <c r="F31" s="15"/>
      <c r="G31" s="15"/>
      <c r="L31" s="3"/>
    </row>
    <row r="32" spans="1:12" x14ac:dyDescent="0.25">
      <c r="L32" s="3"/>
    </row>
    <row r="33" spans="7:12" x14ac:dyDescent="0.25">
      <c r="H33" s="21"/>
      <c r="L33" s="3"/>
    </row>
    <row r="34" spans="7:12" x14ac:dyDescent="0.25">
      <c r="L34" s="3"/>
    </row>
    <row r="35" spans="7:12" x14ac:dyDescent="0.25">
      <c r="L35" s="3"/>
    </row>
    <row r="36" spans="7:12" x14ac:dyDescent="0.25">
      <c r="G36" s="21"/>
      <c r="H36" s="21"/>
      <c r="L36" s="3"/>
    </row>
    <row r="37" spans="7:12" x14ac:dyDescent="0.25">
      <c r="L37" s="3"/>
    </row>
    <row r="38" spans="7:12" x14ac:dyDescent="0.25">
      <c r="L38" s="3"/>
    </row>
    <row r="50" spans="4:8" x14ac:dyDescent="0.25">
      <c r="D50" s="1"/>
      <c r="E50" s="1"/>
      <c r="F50" s="1"/>
      <c r="G50" s="1"/>
      <c r="H50" s="2"/>
    </row>
  </sheetData>
  <mergeCells count="22">
    <mergeCell ref="B23:B26"/>
    <mergeCell ref="A22:A27"/>
    <mergeCell ref="I18:I30"/>
    <mergeCell ref="J18:J30"/>
    <mergeCell ref="A19:A21"/>
    <mergeCell ref="B19:B21"/>
    <mergeCell ref="A29:A30"/>
    <mergeCell ref="B29:B30"/>
    <mergeCell ref="H29:H30"/>
    <mergeCell ref="H23:H26"/>
    <mergeCell ref="H19:H21"/>
    <mergeCell ref="I16:I17"/>
    <mergeCell ref="J16:J17"/>
    <mergeCell ref="A3:K4"/>
    <mergeCell ref="B7:B15"/>
    <mergeCell ref="H7:H15"/>
    <mergeCell ref="A7:A15"/>
    <mergeCell ref="I7:I15"/>
    <mergeCell ref="J7:J15"/>
    <mergeCell ref="B16:B17"/>
    <mergeCell ref="H16:H17"/>
    <mergeCell ref="A16:A17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0B7F-1347-4CBE-BD7B-8000C63A030C}">
  <dimension ref="B3:E36"/>
  <sheetViews>
    <sheetView workbookViewId="0">
      <selection activeCell="G10" sqref="G10"/>
    </sheetView>
  </sheetViews>
  <sheetFormatPr defaultRowHeight="15" x14ac:dyDescent="0.25"/>
  <cols>
    <col min="2" max="2" width="45.42578125" customWidth="1"/>
    <col min="4" max="4" width="37.28515625" customWidth="1"/>
    <col min="5" max="5" width="48.7109375" customWidth="1"/>
  </cols>
  <sheetData>
    <row r="3" spans="2:5" ht="16.5" x14ac:dyDescent="0.25">
      <c r="B3" s="22"/>
      <c r="C3" s="23"/>
      <c r="D3" s="24"/>
      <c r="E3" s="25"/>
    </row>
    <row r="4" spans="2:5" ht="16.5" x14ac:dyDescent="0.25">
      <c r="B4" s="22"/>
      <c r="C4" s="23"/>
      <c r="D4" s="24"/>
      <c r="E4" s="25"/>
    </row>
    <row r="5" spans="2:5" ht="16.5" x14ac:dyDescent="0.25">
      <c r="B5" s="22"/>
      <c r="C5" s="23"/>
      <c r="D5" s="24"/>
      <c r="E5" s="25"/>
    </row>
    <row r="6" spans="2:5" ht="16.5" x14ac:dyDescent="0.25">
      <c r="B6" s="26"/>
      <c r="C6" s="27"/>
      <c r="D6" s="25"/>
      <c r="E6" s="25"/>
    </row>
    <row r="7" spans="2:5" ht="16.5" x14ac:dyDescent="0.25">
      <c r="B7" s="22"/>
      <c r="C7" s="23"/>
      <c r="D7" s="24"/>
      <c r="E7" s="25"/>
    </row>
    <row r="8" spans="2:5" ht="16.5" x14ac:dyDescent="0.25">
      <c r="B8" s="22"/>
      <c r="C8" s="23"/>
      <c r="D8" s="24"/>
      <c r="E8" s="25"/>
    </row>
    <row r="9" spans="2:5" ht="16.5" x14ac:dyDescent="0.25">
      <c r="B9" s="22"/>
      <c r="C9" s="23"/>
      <c r="D9" s="24"/>
      <c r="E9" s="25"/>
    </row>
    <row r="10" spans="2:5" ht="16.5" x14ac:dyDescent="0.25">
      <c r="B10" s="22"/>
      <c r="C10" s="23"/>
      <c r="D10" s="24"/>
      <c r="E10" s="25"/>
    </row>
    <row r="11" spans="2:5" ht="16.5" x14ac:dyDescent="0.25">
      <c r="B11" s="22"/>
      <c r="C11" s="23"/>
      <c r="D11" s="24"/>
      <c r="E11" s="25"/>
    </row>
    <row r="12" spans="2:5" ht="16.5" x14ac:dyDescent="0.25">
      <c r="B12" s="22"/>
      <c r="C12" s="23"/>
      <c r="D12" s="24"/>
      <c r="E12" s="25"/>
    </row>
    <row r="13" spans="2:5" ht="16.5" x14ac:dyDescent="0.25">
      <c r="B13" s="22"/>
      <c r="C13" s="23"/>
      <c r="D13" s="24"/>
      <c r="E13" s="25"/>
    </row>
    <row r="14" spans="2:5" ht="16.5" x14ac:dyDescent="0.25">
      <c r="B14" s="22"/>
      <c r="C14" s="23"/>
      <c r="D14" s="24"/>
      <c r="E14" s="25"/>
    </row>
    <row r="15" spans="2:5" ht="16.5" x14ac:dyDescent="0.25">
      <c r="B15" s="22"/>
      <c r="C15" s="23"/>
      <c r="D15" s="24"/>
      <c r="E15" s="25"/>
    </row>
    <row r="16" spans="2:5" ht="16.5" x14ac:dyDescent="0.25">
      <c r="B16" s="22"/>
      <c r="C16" s="23"/>
      <c r="D16" s="24"/>
      <c r="E16" s="25"/>
    </row>
    <row r="17" spans="2:5" ht="16.5" x14ac:dyDescent="0.25">
      <c r="B17" s="22"/>
      <c r="C17" s="23"/>
      <c r="D17" s="24"/>
      <c r="E17" s="25"/>
    </row>
    <row r="18" spans="2:5" ht="16.5" x14ac:dyDescent="0.25">
      <c r="B18" s="22"/>
      <c r="C18" s="23"/>
      <c r="D18" s="24"/>
      <c r="E18" s="25"/>
    </row>
    <row r="19" spans="2:5" ht="16.5" x14ac:dyDescent="0.25">
      <c r="B19" s="22"/>
      <c r="C19" s="23"/>
      <c r="D19" s="24"/>
      <c r="E19" s="25"/>
    </row>
    <row r="20" spans="2:5" ht="16.5" x14ac:dyDescent="0.25">
      <c r="B20" s="22"/>
      <c r="C20" s="23"/>
      <c r="D20" s="24"/>
      <c r="E20" s="25"/>
    </row>
    <row r="21" spans="2:5" ht="16.5" x14ac:dyDescent="0.25">
      <c r="B21" s="22"/>
      <c r="C21" s="23"/>
      <c r="D21" s="24"/>
      <c r="E21" s="25"/>
    </row>
    <row r="22" spans="2:5" ht="16.5" x14ac:dyDescent="0.25">
      <c r="B22" s="22"/>
      <c r="C22" s="23"/>
      <c r="D22" s="24"/>
      <c r="E22" s="25"/>
    </row>
    <row r="23" spans="2:5" ht="16.5" x14ac:dyDescent="0.25">
      <c r="B23" s="22"/>
      <c r="C23" s="23"/>
      <c r="D23" s="24"/>
      <c r="E23" s="25"/>
    </row>
    <row r="24" spans="2:5" ht="16.5" x14ac:dyDescent="0.25">
      <c r="B24" s="22"/>
      <c r="C24" s="23"/>
      <c r="D24" s="24"/>
      <c r="E24" s="25"/>
    </row>
    <row r="25" spans="2:5" ht="16.5" x14ac:dyDescent="0.25">
      <c r="B25" s="22"/>
      <c r="C25" s="23"/>
      <c r="D25" s="24"/>
      <c r="E25" s="25"/>
    </row>
    <row r="26" spans="2:5" ht="16.5" x14ac:dyDescent="0.25">
      <c r="B26" s="22"/>
      <c r="C26" s="23"/>
      <c r="D26" s="24"/>
      <c r="E26" s="25"/>
    </row>
    <row r="27" spans="2:5" ht="16.5" x14ac:dyDescent="0.25">
      <c r="B27" s="22"/>
      <c r="C27" s="23"/>
      <c r="D27" s="24"/>
      <c r="E27" s="25"/>
    </row>
    <row r="28" spans="2:5" ht="16.5" x14ac:dyDescent="0.25">
      <c r="B28" s="22"/>
      <c r="C28" s="23"/>
      <c r="D28" s="24"/>
      <c r="E28" s="25"/>
    </row>
    <row r="29" spans="2:5" ht="16.5" x14ac:dyDescent="0.25">
      <c r="B29" s="22"/>
      <c r="C29" s="23"/>
      <c r="D29" s="24"/>
      <c r="E29" s="25"/>
    </row>
    <row r="30" spans="2:5" ht="16.5" x14ac:dyDescent="0.25">
      <c r="B30" s="22"/>
      <c r="C30" s="23"/>
      <c r="D30" s="24"/>
      <c r="E30" s="25"/>
    </row>
    <row r="31" spans="2:5" ht="16.5" x14ac:dyDescent="0.25">
      <c r="B31" s="22"/>
      <c r="C31" s="23"/>
      <c r="D31" s="24"/>
      <c r="E31" s="25"/>
    </row>
    <row r="32" spans="2:5" ht="16.5" x14ac:dyDescent="0.25">
      <c r="B32" s="22"/>
      <c r="C32" s="27"/>
      <c r="D32" s="25"/>
      <c r="E32" s="25"/>
    </row>
    <row r="33" spans="2:5" x14ac:dyDescent="0.25">
      <c r="B33" s="28"/>
      <c r="C33" s="28"/>
      <c r="D33" s="28"/>
      <c r="E33" s="28"/>
    </row>
    <row r="34" spans="2:5" x14ac:dyDescent="0.25">
      <c r="B34" s="1"/>
      <c r="C34" s="1"/>
      <c r="D34" s="1"/>
      <c r="E34" s="1"/>
    </row>
    <row r="35" spans="2:5" x14ac:dyDescent="0.25">
      <c r="B35" s="1"/>
      <c r="C35" s="1"/>
      <c r="D35" s="1"/>
      <c r="E35" s="1"/>
    </row>
    <row r="36" spans="2:5" x14ac:dyDescent="0.25">
      <c r="B36" s="1"/>
      <c r="C36" s="1"/>
      <c r="D36" s="1"/>
      <c r="E36" s="1"/>
    </row>
  </sheetData>
  <sortState xmlns:xlrd2="http://schemas.microsoft.com/office/spreadsheetml/2017/richdata2" ref="B4:E33">
    <sortCondition ref="B4:B3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2024-11-14T08:42:58Z</cp:lastPrinted>
  <dcterms:created xsi:type="dcterms:W3CDTF">2024-02-05T17:02:48Z</dcterms:created>
  <dcterms:modified xsi:type="dcterms:W3CDTF">2025-08-26T07:51:32Z</dcterms:modified>
</cp:coreProperties>
</file>