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76-90162-VZ-2025 Nákup chemikálií pro LERCO 052-2025/"/>
    </mc:Choice>
  </mc:AlternateContent>
  <xr:revisionPtr revIDLastSave="1" documentId="8_{7B77F608-9E8B-47AB-834C-8D95BA496D4F}" xr6:coauthVersionLast="47" xr6:coauthVersionMax="47" xr10:uidLastSave="{EB2DFA80-6D7A-4E54-A711-77811104046C}"/>
  <bookViews>
    <workbookView xWindow="-120" yWindow="-120" windowWidth="29040" windowHeight="15720" xr2:uid="{882A958C-6322-4A87-AF51-B4F4F50C584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" l="1"/>
  <c r="H4" i="1"/>
  <c r="H55" i="1" s="1"/>
  <c r="H54" i="1"/>
  <c r="H52" i="1"/>
  <c r="H53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" i="1"/>
  <c r="H3" i="1"/>
  <c r="H2" i="1"/>
</calcChain>
</file>

<file path=xl/sharedStrings.xml><?xml version="1.0" encoding="utf-8"?>
<sst xmlns="http://schemas.openxmlformats.org/spreadsheetml/2006/main" count="210" uniqueCount="136">
  <si>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</si>
  <si>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</si>
  <si>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</si>
  <si>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</si>
  <si>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</si>
  <si>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</si>
  <si>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</si>
  <si>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</si>
  <si>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ZEBASPIN DESALTING COLUMNS, 7K MWCO, 5mL</t>
  </si>
  <si>
    <t>manufacturer: Thermo Scientific, cat. no. 89892</t>
  </si>
  <si>
    <t xml:space="preserve"> 25 columns</t>
  </si>
  <si>
    <t>potřebujeme přesný typ reagencie pro zachování kontinuity výsledků</t>
  </si>
  <si>
    <t>G3 DIALYSIS, 3.5K, 70ML ,6UNITS DIALYSIS CASSETTE, 3.5K</t>
  </si>
  <si>
    <t>manufacturer: Thermo Scientific, cat. no. A52969</t>
  </si>
  <si>
    <t>Sytox Blue dead cell stain</t>
  </si>
  <si>
    <t>manufacturer: Invitrogen, cat. no. S34857</t>
  </si>
  <si>
    <t>1 ml</t>
  </si>
  <si>
    <t>CALCEIN- AM</t>
  </si>
  <si>
    <t>manufacturer: Life technologies, cat. no. C1430</t>
  </si>
  <si>
    <t>1 mg</t>
  </si>
  <si>
    <t>HUMAN IL-6, PEPROTECH 20 UG</t>
  </si>
  <si>
    <t>manufacturer: Thermofisher, cat. no. 200-06-20UG</t>
  </si>
  <si>
    <t>1 balení</t>
  </si>
  <si>
    <t>BREFELDIN A SOLN 1.0ML</t>
  </si>
  <si>
    <t>manufacturer: Life Technologies, cat. no. 00-4506-51</t>
  </si>
  <si>
    <t>PureLink™ HiPure Plasmid Filter Midiprep Kit, Invitrogen</t>
  </si>
  <si>
    <t>manufacturer: Invitrogen, cat. no. K210015</t>
  </si>
  <si>
    <t>50 preps</t>
  </si>
  <si>
    <t>ALEXA FLUOR 488 GOAT ANTI MOUSE</t>
  </si>
  <si>
    <t>manufacturer: ThermoFisher, cat. no.  R37120</t>
  </si>
  <si>
    <t>2 x 2.5 ml</t>
  </si>
  <si>
    <t>Human IL-21 Recombinant Protein, PeproTech</t>
  </si>
  <si>
    <t>manufacturer: ThermoFisher, cat. no. 200-21-50UG</t>
  </si>
  <si>
    <t>50 ug</t>
  </si>
  <si>
    <t>2-mercaptoethanol</t>
  </si>
  <si>
    <t>manufacturer: Gibco, 31350010</t>
  </si>
  <si>
    <t>20ml</t>
  </si>
  <si>
    <t>Glucose solution, d-Glucose at 200 g/l, 50 ml</t>
  </si>
  <si>
    <t>manufacturer: Gibco, A2494001</t>
  </si>
  <si>
    <t>50ml</t>
  </si>
  <si>
    <t>AlexaFluor 488 donkey</t>
  </si>
  <si>
    <t>manufacturer: Invitrogen, cat. no. A11055</t>
  </si>
  <si>
    <t>manufacturer: Invitrogen, cat. no. A21202</t>
  </si>
  <si>
    <t>AlexaFluor 488 CHICKEN ANTI-M</t>
  </si>
  <si>
    <t>manufacturer: Invitrogen, cat. no. A21200</t>
  </si>
  <si>
    <t>manufacturer: Invitrogen, cat. no. A11015</t>
  </si>
  <si>
    <t>AlexaFluor 488 GOAT A</t>
  </si>
  <si>
    <t>manufacturer: Invitrogen, cat. no. A11034</t>
  </si>
  <si>
    <t>AlexaFluor 568 DONKEY ANTI-RA</t>
  </si>
  <si>
    <t>manufacturer: Invitrogen, cat. no. A10042</t>
  </si>
  <si>
    <t>AlexaFluor 594 GOAT A</t>
  </si>
  <si>
    <t>manufacturer: Invitrogen, cat. no. A11032</t>
  </si>
  <si>
    <t>manufacturer: Invitrogen, cat. no. A11012</t>
  </si>
  <si>
    <t>AlexaFluor 633 donkey</t>
  </si>
  <si>
    <t>manufacturer: Invitrogen, cat. no. A21100</t>
  </si>
  <si>
    <t>AlexaFluor 633 goat anti-mouse</t>
  </si>
  <si>
    <t>manufacturer: Invitrogen, cat. no. A21052</t>
  </si>
  <si>
    <t>F 12 NUTRIENT MIX- HAMS</t>
  </si>
  <si>
    <t>manufacturer: Gibco, cat. no. 11765054</t>
  </si>
  <si>
    <t>500 ml</t>
  </si>
  <si>
    <t>HEPES</t>
  </si>
  <si>
    <t>manufacturer: Sigma-Aldrich, cat. no. 15630106</t>
  </si>
  <si>
    <t>20 ml</t>
  </si>
  <si>
    <t>Dispase</t>
  </si>
  <si>
    <t>manufacturer: Sigma-Aldrich, cat. no. 17105041</t>
  </si>
  <si>
    <t>5 g</t>
  </si>
  <si>
    <t>CoraLite® Plus 647-conjugated PAX6 Polyclonal antibody</t>
  </si>
  <si>
    <t>manufacturer: Proteintech, cat. no. CL647-12323</t>
  </si>
  <si>
    <t>100 ul</t>
  </si>
  <si>
    <t>ANTI-HU CD184 12G5 PE-CYN5</t>
  </si>
  <si>
    <t>manufacturer: Invitrogen, cat. no. 15-9999-42</t>
  </si>
  <si>
    <t>100 test</t>
  </si>
  <si>
    <t>B27 Suplement</t>
  </si>
  <si>
    <t>manufacturer: Gibco, cat. no. 17504044</t>
  </si>
  <si>
    <t>10 ml</t>
  </si>
  <si>
    <t>GLUTAMAX I- 100X</t>
  </si>
  <si>
    <t>manufacturer: Gibco, cat. no. 35050061</t>
  </si>
  <si>
    <t>100 ml</t>
  </si>
  <si>
    <t>KnockOutTM DMEM</t>
  </si>
  <si>
    <t>manufacturer: Gibco, cat. no. 10829018</t>
  </si>
  <si>
    <t>Knockout Serum Replacement (KSR)</t>
  </si>
  <si>
    <t>manufacturer: Gibco, cat. no 10828028</t>
  </si>
  <si>
    <t xml:space="preserve">500 ml </t>
  </si>
  <si>
    <t xml:space="preserve">MEM Non-Essential Amino Acids Solution (NEAA) </t>
  </si>
  <si>
    <t>manufacturer: Gibco, cat. no 11140050</t>
  </si>
  <si>
    <t xml:space="preserve">Recombinant Human Heregulin-1 (HRG) </t>
  </si>
  <si>
    <t>manufacturer:  Peprotech, cat. no 100-03</t>
  </si>
  <si>
    <t>Human SCF Recombinant protein</t>
  </si>
  <si>
    <t>manufacturer:  Peprotech, cat. no. 300-07-50UG</t>
  </si>
  <si>
    <t>Human IL-7 Recombinant</t>
  </si>
  <si>
    <t>manufacturer:  Peprotech, cat. no. 200-07-50UG</t>
  </si>
  <si>
    <t>Human IL-15 Recombinant</t>
  </si>
  <si>
    <t>manufacturer:  Peprotech, cat. no. 200-15-50UG</t>
  </si>
  <si>
    <t>Human FLT3L Recombinant</t>
  </si>
  <si>
    <t>manufacturer: Peprotech, cat. no. 300-19-50UG</t>
  </si>
  <si>
    <t>Human IL-3 Recombinant</t>
  </si>
  <si>
    <t>manufacturer: Gibco, cat. no. PHC0035</t>
  </si>
  <si>
    <t xml:space="preserve">Human VEGF Recombinant </t>
  </si>
  <si>
    <t>manufacturer: Gibco, cat. no. PHC9394</t>
  </si>
  <si>
    <t>10 ug</t>
  </si>
  <si>
    <t>HUMAN BMP-4 (HELA)</t>
  </si>
  <si>
    <t>manufacturer: Peprotech, cat. no. 120-05-5UG</t>
  </si>
  <si>
    <t>Keratinocyte SFM</t>
  </si>
  <si>
    <t>manufacturer: Gibco, cat. no. 17005042</t>
  </si>
  <si>
    <t>human IL.7</t>
  </si>
  <si>
    <t>manufacturer: Peprotech, cat. no. 200-07-100UG</t>
  </si>
  <si>
    <t>100 ug</t>
  </si>
  <si>
    <t>human IL-2</t>
  </si>
  <si>
    <t>manufacturer: Peprotech, cat. no. 200-02-100UG</t>
  </si>
  <si>
    <t>poly-D-lysine</t>
  </si>
  <si>
    <t>manufacturer: Gibco, cat. no. A3890401</t>
  </si>
  <si>
    <t>Knockout DMEM F12</t>
  </si>
  <si>
    <t>manufacturer: Gibco, cat. no. 12660012</t>
  </si>
  <si>
    <t>MEM NEAA (100X)</t>
  </si>
  <si>
    <t>manufacturer: Gibco, cat. no. 11140050</t>
  </si>
  <si>
    <t>2-Mercaptoethanol</t>
  </si>
  <si>
    <t>manufacturer: Gibco, cat. no. 21985023</t>
  </si>
  <si>
    <t xml:space="preserve">50 ml </t>
  </si>
  <si>
    <t>Human TPO</t>
  </si>
  <si>
    <t>manufacturer: Peprotech, cat. no. 300-18-10UG</t>
  </si>
  <si>
    <t>Essential 6 Medium</t>
  </si>
  <si>
    <t>manufacturer: Gibco, cat. no. A1516401</t>
  </si>
  <si>
    <t>STEM PRO-34- COMBO</t>
  </si>
  <si>
    <t>manufacturer: Gibco, cat. no. 10639011</t>
  </si>
  <si>
    <t>GELTREX LDEV FREE RGF BME</t>
  </si>
  <si>
    <t>manufacturer: Gibco, cat. no. A1413202</t>
  </si>
  <si>
    <t>5 ml</t>
  </si>
  <si>
    <t>TRYPLE EXPRESS W/ PHENOL RED</t>
  </si>
  <si>
    <t>manufacturer: Gibco, cat. no. 12605028</t>
  </si>
  <si>
    <t>CALF INT. ALK. PHOSPH.</t>
  </si>
  <si>
    <t xml:space="preserve">manufacturer: Invitrogen, cat. no. 18009027  </t>
  </si>
  <si>
    <t>1000 U</t>
  </si>
  <si>
    <t>RPMI 1640 W/ L-GLUTAMINE</t>
  </si>
  <si>
    <t>manufacturer: Gibco, cat. no. 12004997</t>
  </si>
  <si>
    <t>Položka č.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</si>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</sst>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9" tint="0.59999389629810485"/>
      <name val="Calibri"/>
      <family val="2"/>
      <charset val="238"/>
      <scheme val="minor"/>
    </font>
    <font>
      <sz val="11"/>
      <color rgb="FF331515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vertical="center"/>
    </xf>
    <xf numFmtId="43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3" fontId="3" fillId="5" borderId="1" xfId="0" applyNumberFormat="1" applyFont="1" applyFill="1" applyBorder="1" applyAlignment="1">
      <alignment horizontal="left" vertical="center"/>
    </xf>
    <xf numFmtId="43" fontId="3" fillId="3" borderId="1" xfId="0" applyNumberFormat="1" applyFont="1" applyFill="1" applyBorder="1" applyAlignment="1">
      <alignment vertical="center"/>
    </xf>
    <xf numFmtId="0" fontId="5" fillId="4" borderId="1" xfId="0" applyFont="1" applyFill="1" applyBorder="1"/>
    <xf numFmtId="43" fontId="3" fillId="5" borderId="2" xfId="0" applyNumberFormat="1" applyFont="1" applyFill="1" applyBorder="1" applyAlignment="1">
      <alignment horizontal="left" vertical="center"/>
    </xf>
    <xf numFmtId="43" fontId="3" fillId="3" borderId="2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/>
    </xf>
    <xf numFmtId="49" fontId="3" fillId="5" borderId="1" xfId="0" applyNumberFormat="1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165" fontId="5" fillId="4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top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vertical="top"/>
    </xf>
    <xf numFmtId="49" fontId="0" fillId="5" borderId="1" xfId="0" applyNumberForma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/>
    <xf numFmtId="0" fontId="0" fillId="3" borderId="1" xfId="0" applyFill="1" applyBorder="1" applyAlignment="1">
      <alignment horizontal="center" vertical="center"/>
    </xf>
    <xf numFmtId="0" fontId="0" fillId="4" borderId="1" xfId="0" applyFill="1" applyBorder="1"/>
    <xf numFmtId="0" fontId="4" fillId="3" borderId="3" xfId="0" applyFont="1" applyFill="1" applyBorder="1" applyAlignment="1">
      <alignment horizontal="left" vertical="center"/>
    </xf>
    <xf numFmtId="43" fontId="3" fillId="3" borderId="3" xfId="0" applyNumberFormat="1" applyFont="1" applyFill="1" applyBorder="1" applyAlignment="1">
      <alignment horizontal="left" vertical="center"/>
    </xf>
    <xf numFmtId="43" fontId="3" fillId="3" borderId="4" xfId="0" applyNumberFormat="1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 wrapText="1"/>
    </xf>
    <xf numFmtId="0" fontId="3" fillId="3" borderId="3" xfId="0" applyFont="1" applyFill="1" applyBorder="1" applyAlignment="1">
      <alignment vertical="center" wrapText="1"/>
    </xf>
    <xf numFmtId="0" fontId="0" fillId="3" borderId="3" xfId="0" applyFill="1" applyBorder="1"/>
    <xf numFmtId="0" fontId="4" fillId="3" borderId="3" xfId="0" applyFont="1" applyFill="1" applyBorder="1"/>
    <xf numFmtId="0" fontId="0" fillId="3" borderId="1" xfId="0" applyFill="1" applyBorder="1" applyAlignment="1">
      <alignment horizontal="center"/>
    </xf>
    <xf numFmtId="164" fontId="3" fillId="4" borderId="1" xfId="1" applyNumberFormat="1" applyFont="1" applyFill="1" applyBorder="1"/>
    <xf numFmtId="2" fontId="3" fillId="4" borderId="1" xfId="2" applyNumberFormat="1" applyFont="1" applyFill="1" applyBorder="1" applyAlignment="1">
      <alignment vertical="center"/>
    </xf>
    <xf numFmtId="164" fontId="7" fillId="0" borderId="1" xfId="0" applyNumberFormat="1" applyFont="1" applyBorder="1"/>
    <xf numFmtId="0" fontId="7" fillId="0" borderId="2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</cellXfs>
  <cellStyles count="4">
    <cellStyle name="Čárka 2" xfId="2" xr:uid="{AE4A2BF9-3A44-41A0-8F10-60A287FDDAE1}"/>
    <cellStyle name="Hyperlink" xfId="3" xr:uid="{E31230E4-0BED-4E38-8418-D2D01D1E9258}"/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16DD0-39B2-486D-9F1D-90FD3A72B21B}">
  <dimension ref="A1:I55"/>
  <sheetViews>
    <sheetView tabSelected="1" workbookViewId="0">
      <selection activeCell="D57" sqref="D57"/>
    </sheetView>
  </sheetViews>
  <sheetFormatPr defaultRowHeight="15" x14ac:dyDescent="0.25"/>
  <cols>
    <col min="1" max="1" width="9.5703125" customWidth="1"/>
    <col min="2" max="2" width="52.28515625" customWidth="1"/>
    <col min="3" max="3" width="47" customWidth="1"/>
    <col min="4" max="4" width="13" customWidth="1"/>
    <col min="5" max="5" width="12.42578125" customWidth="1"/>
    <col min="6" max="6" width="15" customWidth="1"/>
    <col min="7" max="7" width="14.28515625" customWidth="1"/>
    <col min="8" max="8" width="14.85546875" customWidth="1"/>
    <col min="9" max="9" width="64.42578125" customWidth="1"/>
  </cols>
  <sheetData>
    <row r="1" spans="1:9" ht="90" x14ac:dyDescent="0.25">
      <c r="A1" s="1" t="s">
        <v>134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1" t="s">
        <v>7</v>
      </c>
    </row>
    <row r="2" spans="1:9" x14ac:dyDescent="0.25">
      <c r="A2" s="46">
        <v>1</v>
      </c>
      <c r="B2" s="36" t="s">
        <v>8</v>
      </c>
      <c r="C2" s="4" t="s">
        <v>9</v>
      </c>
      <c r="D2" s="5" t="s">
        <v>10</v>
      </c>
      <c r="E2" s="6">
        <v>1</v>
      </c>
      <c r="F2" s="7"/>
      <c r="G2" s="48"/>
      <c r="H2" s="47">
        <f t="shared" ref="H2:H33" si="0">E2*G2</f>
        <v>0</v>
      </c>
      <c r="I2" s="8" t="s">
        <v>11</v>
      </c>
    </row>
    <row r="3" spans="1:9" x14ac:dyDescent="0.25">
      <c r="A3" s="46">
        <v>2</v>
      </c>
      <c r="B3" s="36" t="s">
        <v>12</v>
      </c>
      <c r="C3" s="4" t="s">
        <v>13</v>
      </c>
      <c r="D3" s="9"/>
      <c r="E3" s="10">
        <v>1</v>
      </c>
      <c r="F3" s="7"/>
      <c r="G3" s="48"/>
      <c r="H3" s="47">
        <f t="shared" si="0"/>
        <v>0</v>
      </c>
      <c r="I3" s="8" t="s">
        <v>11</v>
      </c>
    </row>
    <row r="4" spans="1:9" ht="15.75" customHeight="1" x14ac:dyDescent="0.25">
      <c r="A4" s="46">
        <v>3</v>
      </c>
      <c r="B4" s="37" t="s">
        <v>14</v>
      </c>
      <c r="C4" s="11" t="s">
        <v>15</v>
      </c>
      <c r="D4" s="12" t="s">
        <v>16</v>
      </c>
      <c r="E4" s="10">
        <v>1</v>
      </c>
      <c r="F4" s="13"/>
      <c r="G4" s="48"/>
      <c r="H4" s="47">
        <f t="shared" si="0"/>
        <v>0</v>
      </c>
      <c r="I4" s="8" t="s">
        <v>11</v>
      </c>
    </row>
    <row r="5" spans="1:9" ht="16.5" customHeight="1" x14ac:dyDescent="0.25">
      <c r="A5" s="46">
        <v>4</v>
      </c>
      <c r="B5" s="38" t="s">
        <v>17</v>
      </c>
      <c r="C5" s="14" t="s">
        <v>18</v>
      </c>
      <c r="D5" s="15" t="s">
        <v>19</v>
      </c>
      <c r="E5" s="10">
        <v>1</v>
      </c>
      <c r="F5" s="13"/>
      <c r="G5" s="48"/>
      <c r="H5" s="47">
        <f t="shared" si="0"/>
        <v>0</v>
      </c>
      <c r="I5" s="8" t="s">
        <v>11</v>
      </c>
    </row>
    <row r="6" spans="1:9" ht="18.75" customHeight="1" x14ac:dyDescent="0.25">
      <c r="A6" s="46">
        <v>5</v>
      </c>
      <c r="B6" s="39" t="s">
        <v>20</v>
      </c>
      <c r="C6" s="16" t="s">
        <v>21</v>
      </c>
      <c r="D6" s="9" t="s">
        <v>22</v>
      </c>
      <c r="E6" s="10">
        <v>1</v>
      </c>
      <c r="F6" s="13"/>
      <c r="G6" s="48"/>
      <c r="H6" s="47">
        <f t="shared" si="0"/>
        <v>0</v>
      </c>
      <c r="I6" s="8" t="s">
        <v>11</v>
      </c>
    </row>
    <row r="7" spans="1:9" x14ac:dyDescent="0.25">
      <c r="A7" s="46">
        <v>6</v>
      </c>
      <c r="B7" s="39" t="s">
        <v>23</v>
      </c>
      <c r="C7" s="17" t="s">
        <v>24</v>
      </c>
      <c r="D7" s="9"/>
      <c r="E7" s="10">
        <v>1</v>
      </c>
      <c r="F7" s="13"/>
      <c r="G7" s="48"/>
      <c r="H7" s="47">
        <f t="shared" si="0"/>
        <v>0</v>
      </c>
      <c r="I7" s="8" t="s">
        <v>11</v>
      </c>
    </row>
    <row r="8" spans="1:9" x14ac:dyDescent="0.25">
      <c r="A8" s="46">
        <v>7</v>
      </c>
      <c r="B8" s="40" t="s">
        <v>25</v>
      </c>
      <c r="C8" s="18" t="s">
        <v>26</v>
      </c>
      <c r="D8" s="9" t="s">
        <v>27</v>
      </c>
      <c r="E8" s="10">
        <v>1</v>
      </c>
      <c r="F8" s="19"/>
      <c r="G8" s="48"/>
      <c r="H8" s="47">
        <f t="shared" si="0"/>
        <v>0</v>
      </c>
      <c r="I8" s="8" t="s">
        <v>11</v>
      </c>
    </row>
    <row r="9" spans="1:9" ht="18.75" customHeight="1" x14ac:dyDescent="0.25">
      <c r="A9" s="46">
        <v>8</v>
      </c>
      <c r="B9" s="21" t="s">
        <v>28</v>
      </c>
      <c r="C9" s="16" t="s">
        <v>29</v>
      </c>
      <c r="D9" s="22" t="s">
        <v>30</v>
      </c>
      <c r="E9" s="23">
        <v>1</v>
      </c>
      <c r="F9" s="13"/>
      <c r="G9" s="48"/>
      <c r="H9" s="47">
        <f t="shared" si="0"/>
        <v>0</v>
      </c>
      <c r="I9" s="8" t="s">
        <v>11</v>
      </c>
    </row>
    <row r="10" spans="1:9" ht="15.75" customHeight="1" x14ac:dyDescent="0.25">
      <c r="A10" s="46">
        <v>9</v>
      </c>
      <c r="B10" s="39" t="s">
        <v>31</v>
      </c>
      <c r="C10" s="16" t="s">
        <v>32</v>
      </c>
      <c r="D10" s="9" t="s">
        <v>33</v>
      </c>
      <c r="E10" s="10">
        <v>1</v>
      </c>
      <c r="F10" s="13"/>
      <c r="G10" s="48"/>
      <c r="H10" s="47">
        <f t="shared" si="0"/>
        <v>0</v>
      </c>
      <c r="I10" s="8" t="s">
        <v>11</v>
      </c>
    </row>
    <row r="11" spans="1:9" x14ac:dyDescent="0.25">
      <c r="A11" s="46">
        <v>10</v>
      </c>
      <c r="B11" s="39" t="s">
        <v>34</v>
      </c>
      <c r="C11" s="16" t="s">
        <v>35</v>
      </c>
      <c r="D11" s="9" t="s">
        <v>36</v>
      </c>
      <c r="E11" s="24">
        <v>1</v>
      </c>
      <c r="F11" s="19"/>
      <c r="G11" s="48"/>
      <c r="H11" s="47">
        <f t="shared" si="0"/>
        <v>0</v>
      </c>
      <c r="I11" s="8" t="s">
        <v>11</v>
      </c>
    </row>
    <row r="12" spans="1:9" x14ac:dyDescent="0.25">
      <c r="A12" s="46">
        <v>11</v>
      </c>
      <c r="B12" s="39" t="s">
        <v>37</v>
      </c>
      <c r="C12" s="16" t="s">
        <v>38</v>
      </c>
      <c r="D12" s="9" t="s">
        <v>39</v>
      </c>
      <c r="E12" s="10">
        <v>5</v>
      </c>
      <c r="F12" s="19"/>
      <c r="G12" s="48"/>
      <c r="H12" s="47">
        <f t="shared" si="0"/>
        <v>0</v>
      </c>
      <c r="I12" s="8" t="s">
        <v>11</v>
      </c>
    </row>
    <row r="13" spans="1:9" x14ac:dyDescent="0.25">
      <c r="A13" s="46">
        <v>12</v>
      </c>
      <c r="B13" s="40" t="s">
        <v>40</v>
      </c>
      <c r="C13" s="18" t="s">
        <v>41</v>
      </c>
      <c r="D13" s="9"/>
      <c r="E13" s="10">
        <v>1</v>
      </c>
      <c r="F13" s="20"/>
      <c r="G13" s="48"/>
      <c r="H13" s="47">
        <f t="shared" si="0"/>
        <v>0</v>
      </c>
      <c r="I13" s="8" t="s">
        <v>11</v>
      </c>
    </row>
    <row r="14" spans="1:9" x14ac:dyDescent="0.25">
      <c r="A14" s="46">
        <v>13</v>
      </c>
      <c r="B14" s="41" t="s">
        <v>40</v>
      </c>
      <c r="C14" s="25" t="s">
        <v>42</v>
      </c>
      <c r="D14" s="9"/>
      <c r="E14" s="10">
        <v>1</v>
      </c>
      <c r="F14" s="20"/>
      <c r="G14" s="48"/>
      <c r="H14" s="47">
        <f t="shared" si="0"/>
        <v>0</v>
      </c>
      <c r="I14" s="8" t="s">
        <v>11</v>
      </c>
    </row>
    <row r="15" spans="1:9" x14ac:dyDescent="0.25">
      <c r="A15" s="46">
        <v>14</v>
      </c>
      <c r="B15" s="41" t="s">
        <v>43</v>
      </c>
      <c r="C15" s="25" t="s">
        <v>44</v>
      </c>
      <c r="D15" s="9"/>
      <c r="E15" s="10">
        <v>1</v>
      </c>
      <c r="F15" s="20"/>
      <c r="G15" s="48"/>
      <c r="H15" s="47">
        <f t="shared" si="0"/>
        <v>0</v>
      </c>
      <c r="I15" s="8" t="s">
        <v>11</v>
      </c>
    </row>
    <row r="16" spans="1:9" x14ac:dyDescent="0.25">
      <c r="A16" s="46">
        <v>15</v>
      </c>
      <c r="B16" s="41" t="s">
        <v>40</v>
      </c>
      <c r="C16" s="25" t="s">
        <v>45</v>
      </c>
      <c r="D16" s="9"/>
      <c r="E16" s="10">
        <v>1</v>
      </c>
      <c r="F16" s="20"/>
      <c r="G16" s="48"/>
      <c r="H16" s="47">
        <f t="shared" si="0"/>
        <v>0</v>
      </c>
      <c r="I16" s="8" t="s">
        <v>11</v>
      </c>
    </row>
    <row r="17" spans="1:9" x14ac:dyDescent="0.25">
      <c r="A17" s="46">
        <v>16</v>
      </c>
      <c r="B17" s="41" t="s">
        <v>46</v>
      </c>
      <c r="C17" s="25" t="s">
        <v>47</v>
      </c>
      <c r="D17" s="9"/>
      <c r="E17" s="10">
        <v>1</v>
      </c>
      <c r="F17" s="20"/>
      <c r="G17" s="48"/>
      <c r="H17" s="47">
        <f t="shared" si="0"/>
        <v>0</v>
      </c>
      <c r="I17" s="8" t="s">
        <v>11</v>
      </c>
    </row>
    <row r="18" spans="1:9" x14ac:dyDescent="0.25">
      <c r="A18" s="46">
        <v>17</v>
      </c>
      <c r="B18" s="41" t="s">
        <v>48</v>
      </c>
      <c r="C18" s="25" t="s">
        <v>49</v>
      </c>
      <c r="D18" s="9"/>
      <c r="E18" s="10">
        <v>1</v>
      </c>
      <c r="F18" s="20"/>
      <c r="G18" s="48"/>
      <c r="H18" s="47">
        <f t="shared" si="0"/>
        <v>0</v>
      </c>
      <c r="I18" s="8" t="s">
        <v>11</v>
      </c>
    </row>
    <row r="19" spans="1:9" x14ac:dyDescent="0.25">
      <c r="A19" s="46">
        <v>18</v>
      </c>
      <c r="B19" s="41" t="s">
        <v>50</v>
      </c>
      <c r="C19" s="25" t="s">
        <v>51</v>
      </c>
      <c r="D19" s="9"/>
      <c r="E19" s="10">
        <v>1</v>
      </c>
      <c r="F19" s="20"/>
      <c r="G19" s="48"/>
      <c r="H19" s="47">
        <f t="shared" si="0"/>
        <v>0</v>
      </c>
      <c r="I19" s="8" t="s">
        <v>11</v>
      </c>
    </row>
    <row r="20" spans="1:9" x14ac:dyDescent="0.25">
      <c r="A20" s="46">
        <v>19</v>
      </c>
      <c r="B20" s="41" t="s">
        <v>50</v>
      </c>
      <c r="C20" s="25" t="s">
        <v>52</v>
      </c>
      <c r="D20" s="9"/>
      <c r="E20" s="10">
        <v>1</v>
      </c>
      <c r="F20" s="20"/>
      <c r="G20" s="48"/>
      <c r="H20" s="47">
        <f t="shared" si="0"/>
        <v>0</v>
      </c>
      <c r="I20" s="8" t="s">
        <v>11</v>
      </c>
    </row>
    <row r="21" spans="1:9" x14ac:dyDescent="0.25">
      <c r="A21" s="46">
        <v>20</v>
      </c>
      <c r="B21" s="41" t="s">
        <v>53</v>
      </c>
      <c r="C21" s="25" t="s">
        <v>54</v>
      </c>
      <c r="D21" s="9"/>
      <c r="E21" s="10">
        <v>1</v>
      </c>
      <c r="F21" s="20"/>
      <c r="G21" s="48"/>
      <c r="H21" s="47">
        <f t="shared" si="0"/>
        <v>0</v>
      </c>
      <c r="I21" s="8" t="s">
        <v>11</v>
      </c>
    </row>
    <row r="22" spans="1:9" x14ac:dyDescent="0.25">
      <c r="A22" s="46">
        <v>21</v>
      </c>
      <c r="B22" s="41" t="s">
        <v>55</v>
      </c>
      <c r="C22" s="25" t="s">
        <v>56</v>
      </c>
      <c r="D22" s="9"/>
      <c r="E22" s="10">
        <v>1</v>
      </c>
      <c r="F22" s="20"/>
      <c r="G22" s="48"/>
      <c r="H22" s="47">
        <f t="shared" si="0"/>
        <v>0</v>
      </c>
      <c r="I22" s="8" t="s">
        <v>11</v>
      </c>
    </row>
    <row r="23" spans="1:9" ht="15.75" customHeight="1" x14ac:dyDescent="0.25">
      <c r="A23" s="46">
        <v>22</v>
      </c>
      <c r="B23" s="42" t="s">
        <v>57</v>
      </c>
      <c r="C23" s="27" t="s">
        <v>58</v>
      </c>
      <c r="D23" s="9" t="s">
        <v>59</v>
      </c>
      <c r="E23" s="10">
        <v>1</v>
      </c>
      <c r="F23" s="20"/>
      <c r="G23" s="48"/>
      <c r="H23" s="47">
        <f t="shared" si="0"/>
        <v>0</v>
      </c>
      <c r="I23" s="8" t="s">
        <v>11</v>
      </c>
    </row>
    <row r="24" spans="1:9" ht="15" customHeight="1" x14ac:dyDescent="0.25">
      <c r="A24" s="46">
        <v>23</v>
      </c>
      <c r="B24" s="42" t="s">
        <v>60</v>
      </c>
      <c r="C24" s="27" t="s">
        <v>61</v>
      </c>
      <c r="D24" s="9" t="s">
        <v>62</v>
      </c>
      <c r="E24" s="10">
        <v>1</v>
      </c>
      <c r="F24" s="20"/>
      <c r="G24" s="48"/>
      <c r="H24" s="47">
        <f t="shared" si="0"/>
        <v>0</v>
      </c>
      <c r="I24" s="8" t="s">
        <v>11</v>
      </c>
    </row>
    <row r="25" spans="1:9" ht="12.75" customHeight="1" x14ac:dyDescent="0.25">
      <c r="A25" s="46">
        <v>24</v>
      </c>
      <c r="B25" s="42" t="s">
        <v>63</v>
      </c>
      <c r="C25" s="28" t="s">
        <v>64</v>
      </c>
      <c r="D25" s="9" t="s">
        <v>65</v>
      </c>
      <c r="E25" s="10">
        <v>1</v>
      </c>
      <c r="F25" s="20"/>
      <c r="G25" s="48"/>
      <c r="H25" s="47">
        <f t="shared" si="0"/>
        <v>0</v>
      </c>
      <c r="I25" s="8" t="s">
        <v>11</v>
      </c>
    </row>
    <row r="26" spans="1:9" x14ac:dyDescent="0.25">
      <c r="A26" s="46">
        <v>25</v>
      </c>
      <c r="B26" s="40" t="s">
        <v>66</v>
      </c>
      <c r="C26" s="16" t="s">
        <v>67</v>
      </c>
      <c r="D26" s="9" t="s">
        <v>68</v>
      </c>
      <c r="E26" s="10">
        <v>1</v>
      </c>
      <c r="F26" s="20"/>
      <c r="G26" s="48"/>
      <c r="H26" s="47">
        <f t="shared" si="0"/>
        <v>0</v>
      </c>
      <c r="I26" s="8" t="s">
        <v>11</v>
      </c>
    </row>
    <row r="27" spans="1:9" x14ac:dyDescent="0.25">
      <c r="A27" s="46">
        <v>26</v>
      </c>
      <c r="B27" s="43" t="s">
        <v>69</v>
      </c>
      <c r="C27" s="29" t="s">
        <v>70</v>
      </c>
      <c r="D27" s="30" t="s">
        <v>71</v>
      </c>
      <c r="E27" s="10">
        <v>1</v>
      </c>
      <c r="F27" s="20"/>
      <c r="G27" s="48"/>
      <c r="H27" s="47">
        <f t="shared" si="0"/>
        <v>0</v>
      </c>
      <c r="I27" s="8" t="s">
        <v>11</v>
      </c>
    </row>
    <row r="28" spans="1:9" x14ac:dyDescent="0.25">
      <c r="A28" s="46">
        <v>27</v>
      </c>
      <c r="B28" s="43" t="s">
        <v>72</v>
      </c>
      <c r="C28" s="29" t="s">
        <v>73</v>
      </c>
      <c r="D28" s="30" t="s">
        <v>74</v>
      </c>
      <c r="E28" s="10">
        <v>2</v>
      </c>
      <c r="F28" s="20"/>
      <c r="G28" s="48"/>
      <c r="H28" s="47">
        <f t="shared" si="0"/>
        <v>0</v>
      </c>
      <c r="I28" s="8" t="s">
        <v>11</v>
      </c>
    </row>
    <row r="29" spans="1:9" ht="16.5" customHeight="1" x14ac:dyDescent="0.25">
      <c r="A29" s="46">
        <v>28</v>
      </c>
      <c r="B29" s="44" t="s">
        <v>75</v>
      </c>
      <c r="C29" s="31" t="s">
        <v>76</v>
      </c>
      <c r="D29" s="30" t="s">
        <v>77</v>
      </c>
      <c r="E29" s="10">
        <v>2</v>
      </c>
      <c r="F29" s="20"/>
      <c r="G29" s="48"/>
      <c r="H29" s="47">
        <f t="shared" si="0"/>
        <v>0</v>
      </c>
      <c r="I29" s="8" t="s">
        <v>11</v>
      </c>
    </row>
    <row r="30" spans="1:9" ht="18.75" customHeight="1" x14ac:dyDescent="0.25">
      <c r="A30" s="46">
        <v>29</v>
      </c>
      <c r="B30" s="43" t="s">
        <v>78</v>
      </c>
      <c r="C30" s="29" t="s">
        <v>79</v>
      </c>
      <c r="D30" s="30" t="s">
        <v>59</v>
      </c>
      <c r="E30" s="10">
        <v>1</v>
      </c>
      <c r="F30" s="20"/>
      <c r="G30" s="48"/>
      <c r="H30" s="47">
        <f t="shared" si="0"/>
        <v>0</v>
      </c>
      <c r="I30" s="8" t="s">
        <v>11</v>
      </c>
    </row>
    <row r="31" spans="1:9" x14ac:dyDescent="0.25">
      <c r="A31" s="46">
        <v>30</v>
      </c>
      <c r="B31" s="43" t="s">
        <v>80</v>
      </c>
      <c r="C31" s="29" t="s">
        <v>81</v>
      </c>
      <c r="D31" s="30" t="s">
        <v>82</v>
      </c>
      <c r="E31" s="10">
        <v>1</v>
      </c>
      <c r="F31" s="20"/>
      <c r="G31" s="48"/>
      <c r="H31" s="47">
        <f t="shared" si="0"/>
        <v>0</v>
      </c>
      <c r="I31" s="8" t="s">
        <v>11</v>
      </c>
    </row>
    <row r="32" spans="1:9" ht="15.75" customHeight="1" x14ac:dyDescent="0.25">
      <c r="A32" s="46">
        <v>31</v>
      </c>
      <c r="B32" s="43" t="s">
        <v>83</v>
      </c>
      <c r="C32" s="29" t="s">
        <v>84</v>
      </c>
      <c r="D32" s="30" t="s">
        <v>77</v>
      </c>
      <c r="E32" s="10">
        <v>1</v>
      </c>
      <c r="F32" s="20"/>
      <c r="G32" s="48"/>
      <c r="H32" s="47">
        <f t="shared" si="0"/>
        <v>0</v>
      </c>
      <c r="I32" s="8" t="s">
        <v>11</v>
      </c>
    </row>
    <row r="33" spans="1:9" ht="18" customHeight="1" x14ac:dyDescent="0.25">
      <c r="A33" s="46">
        <v>32</v>
      </c>
      <c r="B33" s="43" t="s">
        <v>85</v>
      </c>
      <c r="C33" s="29" t="s">
        <v>86</v>
      </c>
      <c r="D33" s="30" t="s">
        <v>33</v>
      </c>
      <c r="E33" s="10">
        <v>1</v>
      </c>
      <c r="F33" s="20"/>
      <c r="G33" s="48"/>
      <c r="H33" s="47">
        <f t="shared" si="0"/>
        <v>0</v>
      </c>
      <c r="I33" s="8" t="s">
        <v>11</v>
      </c>
    </row>
    <row r="34" spans="1:9" ht="16.5" customHeight="1" x14ac:dyDescent="0.25">
      <c r="A34" s="46">
        <v>33</v>
      </c>
      <c r="B34" s="45" t="s">
        <v>87</v>
      </c>
      <c r="C34" s="32" t="s">
        <v>88</v>
      </c>
      <c r="D34" s="9" t="s">
        <v>33</v>
      </c>
      <c r="E34" s="10">
        <v>1</v>
      </c>
      <c r="F34" s="19"/>
      <c r="G34" s="48"/>
      <c r="H34" s="47">
        <f t="shared" ref="H34:H54" si="1">E34*G34</f>
        <v>0</v>
      </c>
      <c r="I34" s="8" t="s">
        <v>11</v>
      </c>
    </row>
    <row r="35" spans="1:9" ht="16.5" customHeight="1" x14ac:dyDescent="0.25">
      <c r="A35" s="46">
        <v>34</v>
      </c>
      <c r="B35" s="45" t="s">
        <v>89</v>
      </c>
      <c r="C35" s="32" t="s">
        <v>90</v>
      </c>
      <c r="D35" s="9" t="s">
        <v>33</v>
      </c>
      <c r="E35" s="10">
        <v>1</v>
      </c>
      <c r="F35" s="19"/>
      <c r="G35" s="48"/>
      <c r="H35" s="47">
        <f t="shared" si="1"/>
        <v>0</v>
      </c>
      <c r="I35" s="8" t="s">
        <v>11</v>
      </c>
    </row>
    <row r="36" spans="1:9" ht="17.25" customHeight="1" x14ac:dyDescent="0.25">
      <c r="A36" s="46">
        <v>35</v>
      </c>
      <c r="B36" s="45" t="s">
        <v>91</v>
      </c>
      <c r="C36" s="32" t="s">
        <v>92</v>
      </c>
      <c r="D36" s="9" t="s">
        <v>33</v>
      </c>
      <c r="E36" s="10">
        <v>1</v>
      </c>
      <c r="F36" s="19"/>
      <c r="G36" s="48"/>
      <c r="H36" s="47">
        <f t="shared" si="1"/>
        <v>0</v>
      </c>
      <c r="I36" s="8" t="s">
        <v>11</v>
      </c>
    </row>
    <row r="37" spans="1:9" ht="19.5" customHeight="1" x14ac:dyDescent="0.25">
      <c r="A37" s="46">
        <v>36</v>
      </c>
      <c r="B37" s="45" t="s">
        <v>93</v>
      </c>
      <c r="C37" s="32" t="s">
        <v>94</v>
      </c>
      <c r="D37" s="9" t="s">
        <v>33</v>
      </c>
      <c r="E37" s="10">
        <v>1</v>
      </c>
      <c r="F37" s="19"/>
      <c r="G37" s="48"/>
      <c r="H37" s="47">
        <f t="shared" si="1"/>
        <v>0</v>
      </c>
      <c r="I37" s="8" t="s">
        <v>11</v>
      </c>
    </row>
    <row r="38" spans="1:9" ht="16.5" customHeight="1" x14ac:dyDescent="0.25">
      <c r="A38" s="46">
        <v>37</v>
      </c>
      <c r="B38" s="45" t="s">
        <v>95</v>
      </c>
      <c r="C38" s="32" t="s">
        <v>96</v>
      </c>
      <c r="D38" s="9" t="s">
        <v>33</v>
      </c>
      <c r="E38" s="10">
        <v>1</v>
      </c>
      <c r="F38" s="19"/>
      <c r="G38" s="48"/>
      <c r="H38" s="47">
        <f t="shared" si="1"/>
        <v>0</v>
      </c>
      <c r="I38" s="8" t="s">
        <v>11</v>
      </c>
    </row>
    <row r="39" spans="1:9" ht="18.75" customHeight="1" x14ac:dyDescent="0.25">
      <c r="A39" s="46">
        <v>38</v>
      </c>
      <c r="B39" s="45" t="s">
        <v>97</v>
      </c>
      <c r="C39" s="32" t="s">
        <v>98</v>
      </c>
      <c r="D39" s="9" t="s">
        <v>99</v>
      </c>
      <c r="E39" s="10">
        <v>2</v>
      </c>
      <c r="F39" s="20"/>
      <c r="G39" s="48"/>
      <c r="H39" s="47">
        <f t="shared" si="1"/>
        <v>0</v>
      </c>
      <c r="I39" s="8" t="s">
        <v>11</v>
      </c>
    </row>
    <row r="40" spans="1:9" ht="15.75" customHeight="1" x14ac:dyDescent="0.25">
      <c r="A40" s="46">
        <v>39</v>
      </c>
      <c r="B40" s="45" t="s">
        <v>100</v>
      </c>
      <c r="C40" s="32" t="s">
        <v>101</v>
      </c>
      <c r="D40" s="9" t="s">
        <v>33</v>
      </c>
      <c r="E40" s="10">
        <v>1</v>
      </c>
      <c r="F40" s="20"/>
      <c r="G40" s="48"/>
      <c r="H40" s="47">
        <f t="shared" si="1"/>
        <v>0</v>
      </c>
      <c r="I40" s="8" t="s">
        <v>11</v>
      </c>
    </row>
    <row r="41" spans="1:9" x14ac:dyDescent="0.25">
      <c r="A41" s="46">
        <v>40</v>
      </c>
      <c r="B41" s="45" t="s">
        <v>102</v>
      </c>
      <c r="C41" s="32" t="s">
        <v>103</v>
      </c>
      <c r="D41" s="9" t="s">
        <v>59</v>
      </c>
      <c r="E41" s="10">
        <v>4</v>
      </c>
      <c r="F41" s="19"/>
      <c r="G41" s="48"/>
      <c r="H41" s="47">
        <f t="shared" si="1"/>
        <v>0</v>
      </c>
      <c r="I41" s="8" t="s">
        <v>11</v>
      </c>
    </row>
    <row r="42" spans="1:9" x14ac:dyDescent="0.25">
      <c r="A42" s="46">
        <v>41</v>
      </c>
      <c r="B42" s="39" t="s">
        <v>104</v>
      </c>
      <c r="C42" s="18" t="s">
        <v>105</v>
      </c>
      <c r="D42" s="9" t="s">
        <v>106</v>
      </c>
      <c r="E42" s="10">
        <v>1</v>
      </c>
      <c r="F42" s="19"/>
      <c r="G42" s="48"/>
      <c r="H42" s="47">
        <f t="shared" si="1"/>
        <v>0</v>
      </c>
      <c r="I42" s="8" t="s">
        <v>11</v>
      </c>
    </row>
    <row r="43" spans="1:9" x14ac:dyDescent="0.25">
      <c r="A43" s="46">
        <v>42</v>
      </c>
      <c r="B43" s="39" t="s">
        <v>107</v>
      </c>
      <c r="C43" s="18" t="s">
        <v>108</v>
      </c>
      <c r="D43" s="9" t="s">
        <v>106</v>
      </c>
      <c r="E43" s="10">
        <v>1</v>
      </c>
      <c r="F43" s="19"/>
      <c r="G43" s="48"/>
      <c r="H43" s="47">
        <f t="shared" si="1"/>
        <v>0</v>
      </c>
      <c r="I43" s="8" t="s">
        <v>11</v>
      </c>
    </row>
    <row r="44" spans="1:9" x14ac:dyDescent="0.25">
      <c r="A44" s="46">
        <v>43</v>
      </c>
      <c r="B44" s="39" t="s">
        <v>109</v>
      </c>
      <c r="C44" s="33" t="s">
        <v>110</v>
      </c>
      <c r="D44" s="9" t="s">
        <v>77</v>
      </c>
      <c r="E44" s="10">
        <v>3</v>
      </c>
      <c r="F44" s="19"/>
      <c r="G44" s="48"/>
      <c r="H44" s="47">
        <f t="shared" si="1"/>
        <v>0</v>
      </c>
      <c r="I44" s="8" t="s">
        <v>11</v>
      </c>
    </row>
    <row r="45" spans="1:9" ht="15.75" customHeight="1" x14ac:dyDescent="0.25">
      <c r="A45" s="46">
        <v>44</v>
      </c>
      <c r="B45" s="42" t="s">
        <v>111</v>
      </c>
      <c r="C45" s="28" t="s">
        <v>112</v>
      </c>
      <c r="D45" s="30" t="s">
        <v>59</v>
      </c>
      <c r="E45" s="10">
        <v>5</v>
      </c>
      <c r="F45" s="20"/>
      <c r="G45" s="48"/>
      <c r="H45" s="47">
        <f t="shared" si="1"/>
        <v>0</v>
      </c>
      <c r="I45" s="8" t="s">
        <v>11</v>
      </c>
    </row>
    <row r="46" spans="1:9" ht="18" customHeight="1" x14ac:dyDescent="0.25">
      <c r="A46" s="46">
        <v>45</v>
      </c>
      <c r="B46" s="42" t="s">
        <v>113</v>
      </c>
      <c r="C46" s="28" t="s">
        <v>114</v>
      </c>
      <c r="D46" s="30" t="s">
        <v>77</v>
      </c>
      <c r="E46" s="10">
        <v>1</v>
      </c>
      <c r="F46" s="20"/>
      <c r="G46" s="48"/>
      <c r="H46" s="47">
        <f t="shared" si="1"/>
        <v>0</v>
      </c>
      <c r="I46" s="8" t="s">
        <v>11</v>
      </c>
    </row>
    <row r="47" spans="1:9" ht="18.75" customHeight="1" x14ac:dyDescent="0.25">
      <c r="A47" s="46">
        <v>46</v>
      </c>
      <c r="B47" s="42" t="s">
        <v>115</v>
      </c>
      <c r="C47" s="28" t="s">
        <v>116</v>
      </c>
      <c r="D47" s="30" t="s">
        <v>117</v>
      </c>
      <c r="E47" s="10">
        <v>1</v>
      </c>
      <c r="F47" s="20"/>
      <c r="G47" s="48"/>
      <c r="H47" s="47">
        <f t="shared" si="1"/>
        <v>0</v>
      </c>
      <c r="I47" s="8" t="s">
        <v>11</v>
      </c>
    </row>
    <row r="48" spans="1:9" ht="15" customHeight="1" x14ac:dyDescent="0.25">
      <c r="A48" s="46">
        <v>47</v>
      </c>
      <c r="B48" s="42" t="s">
        <v>118</v>
      </c>
      <c r="C48" s="28" t="s">
        <v>119</v>
      </c>
      <c r="D48" s="30" t="s">
        <v>99</v>
      </c>
      <c r="E48" s="10">
        <v>1</v>
      </c>
      <c r="F48" s="20"/>
      <c r="G48" s="48"/>
      <c r="H48" s="47">
        <f t="shared" si="1"/>
        <v>0</v>
      </c>
      <c r="I48" s="8" t="s">
        <v>11</v>
      </c>
    </row>
    <row r="49" spans="1:9" ht="18.75" customHeight="1" x14ac:dyDescent="0.25">
      <c r="A49" s="46">
        <v>48</v>
      </c>
      <c r="B49" s="42" t="s">
        <v>120</v>
      </c>
      <c r="C49" s="28" t="s">
        <v>121</v>
      </c>
      <c r="D49" s="30" t="s">
        <v>82</v>
      </c>
      <c r="E49" s="10">
        <v>1</v>
      </c>
      <c r="F49" s="20"/>
      <c r="G49" s="48"/>
      <c r="H49" s="47">
        <f t="shared" si="1"/>
        <v>0</v>
      </c>
      <c r="I49" s="8" t="s">
        <v>11</v>
      </c>
    </row>
    <row r="50" spans="1:9" ht="17.25" customHeight="1" x14ac:dyDescent="0.25">
      <c r="A50" s="46">
        <v>49</v>
      </c>
      <c r="B50" s="42" t="s">
        <v>122</v>
      </c>
      <c r="C50" s="28" t="s">
        <v>123</v>
      </c>
      <c r="D50" s="30" t="s">
        <v>82</v>
      </c>
      <c r="E50" s="10">
        <v>1</v>
      </c>
      <c r="F50" s="20"/>
      <c r="G50" s="48"/>
      <c r="H50" s="47">
        <f t="shared" si="1"/>
        <v>0</v>
      </c>
      <c r="I50" s="8" t="s">
        <v>11</v>
      </c>
    </row>
    <row r="51" spans="1:9" ht="15" customHeight="1" x14ac:dyDescent="0.25">
      <c r="A51" s="46">
        <v>50</v>
      </c>
      <c r="B51" s="42" t="s">
        <v>124</v>
      </c>
      <c r="C51" s="28" t="s">
        <v>125</v>
      </c>
      <c r="D51" s="30" t="s">
        <v>126</v>
      </c>
      <c r="E51" s="10">
        <v>1</v>
      </c>
      <c r="F51" s="20"/>
      <c r="G51" s="48"/>
      <c r="H51" s="47">
        <f t="shared" si="1"/>
        <v>0</v>
      </c>
      <c r="I51" s="8" t="s">
        <v>11</v>
      </c>
    </row>
    <row r="52" spans="1:9" x14ac:dyDescent="0.25">
      <c r="A52" s="46">
        <v>51</v>
      </c>
      <c r="B52" s="39" t="s">
        <v>127</v>
      </c>
      <c r="C52" s="18" t="s">
        <v>128</v>
      </c>
      <c r="D52" s="9" t="s">
        <v>59</v>
      </c>
      <c r="E52" s="10">
        <v>10</v>
      </c>
      <c r="F52" s="19"/>
      <c r="G52" s="48"/>
      <c r="H52" s="47">
        <f t="shared" si="1"/>
        <v>0</v>
      </c>
      <c r="I52" s="8" t="s">
        <v>11</v>
      </c>
    </row>
    <row r="53" spans="1:9" x14ac:dyDescent="0.25">
      <c r="A53" s="46">
        <v>52</v>
      </c>
      <c r="B53" s="44" t="s">
        <v>129</v>
      </c>
      <c r="C53" s="18" t="s">
        <v>130</v>
      </c>
      <c r="D53" s="9" t="s">
        <v>131</v>
      </c>
      <c r="E53" s="10">
        <v>1</v>
      </c>
      <c r="F53" s="19"/>
      <c r="G53" s="48"/>
      <c r="H53" s="47">
        <f t="shared" si="1"/>
        <v>0</v>
      </c>
      <c r="I53" s="8" t="s">
        <v>11</v>
      </c>
    </row>
    <row r="54" spans="1:9" x14ac:dyDescent="0.25">
      <c r="A54" s="46">
        <v>53</v>
      </c>
      <c r="B54" s="44" t="s">
        <v>132</v>
      </c>
      <c r="C54" s="26" t="s">
        <v>133</v>
      </c>
      <c r="D54" s="30" t="s">
        <v>59</v>
      </c>
      <c r="E54" s="34">
        <v>60</v>
      </c>
      <c r="F54" s="35"/>
      <c r="G54" s="48"/>
      <c r="H54" s="47">
        <f t="shared" si="1"/>
        <v>0</v>
      </c>
      <c r="I54" s="8" t="s">
        <v>11</v>
      </c>
    </row>
    <row r="55" spans="1:9" x14ac:dyDescent="0.25">
      <c r="B55" s="50" t="s">
        <v>135</v>
      </c>
      <c r="C55" s="51"/>
      <c r="D55" s="51"/>
      <c r="E55" s="51"/>
      <c r="F55" s="51"/>
      <c r="G55" s="52"/>
      <c r="H55" s="49">
        <f>SUM(H2:H54)</f>
        <v>0</v>
      </c>
    </row>
  </sheetData>
  <mergeCells count="1">
    <mergeCell ref="B55:G5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6E6184-1B48-4CBF-BC37-B645DA4FAA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18A906-A7CD-414C-9785-D16BE0227E19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906a298-75a5-4544-87bf-b0e6d71346d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7D0EB23-D7C4-4AD0-B6CA-446C3D2D8F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2025-10-08T10:31:50Z</dcterms:created>
  <dcterms:modified xsi:type="dcterms:W3CDTF">2025-10-21T09:12:00Z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