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178-90162-VZ-2025 Nákup chemikálií pro LERCO 054-2025/"/>
    </mc:Choice>
  </mc:AlternateContent>
  <xr:revisionPtr revIDLastSave="6" documentId="8_{30ABAE9D-F2D8-42C5-A8FF-C335A9A738F7}" xr6:coauthVersionLast="47" xr6:coauthVersionMax="47" xr10:uidLastSave="{AB134790-8016-4E78-8D58-5D22A60BBCE8}"/>
  <bookViews>
    <workbookView xWindow="-120" yWindow="-120" windowWidth="29040" windowHeight="15720" xr2:uid="{B9BEB3B1-21B3-475E-A2FE-76D503C5568F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5" i="1" l="1"/>
  <c r="H24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  <c r="H26" i="1" l="1"/>
</calcChain>
</file>

<file path=xl/sharedStrings.xml><?xml version="1.0" encoding="utf-8"?>
<sst xmlns="http://schemas.openxmlformats.org/spreadsheetml/2006/main" count="106" uniqueCount="79">
  <si>
    <t>Název materiálu</t>
  </si>
  <si>
    <t>Specifikace</t>
  </si>
  <si>
    <t>Poznámka k balení</t>
  </si>
  <si>
    <t>Dodavatelem nabízené plnění (obchodní název/katalogové číslo)</t>
  </si>
  <si>
    <t>Nabídková cena/ks bez DPH (Kč)</t>
  </si>
  <si>
    <t>Nabídková cena celkem bez DPH (Kč)</t>
  </si>
  <si>
    <t>Poznámky</t>
  </si>
  <si>
    <t>Amicon® Ultra Centrifugal Filter, 3 kDa MWCO</t>
  </si>
  <si>
    <t>manufacturer: Merck, cat. no. UFC900324</t>
  </si>
  <si>
    <t>potřebujeme přesný typ reagencie pro zachování kontinuity výsledků</t>
  </si>
  <si>
    <t>Hydrocortisone 21-hemisuccinate sodium salt</t>
  </si>
  <si>
    <t>manufacturer: Sigma-Aldrich, cat. no.  H2270-100MG</t>
  </si>
  <si>
    <t>100 mg</t>
  </si>
  <si>
    <t>Water sterile filtered, suitable for embryo cell culture, BioXtra</t>
  </si>
  <si>
    <t>manufacturer: Sigma-Aldrich, cat. no. W1503-100</t>
  </si>
  <si>
    <t>100 ml</t>
  </si>
  <si>
    <t>KAPA HiFi HotStart ReadyMix</t>
  </si>
  <si>
    <t>manufacturer: Roche, cat. no. 07958935001</t>
  </si>
  <si>
    <t>SB431542</t>
  </si>
  <si>
    <t>maanufacturer: Selleckchem, cat. no. S1067</t>
  </si>
  <si>
    <t>10 mM</t>
  </si>
  <si>
    <t xml:space="preserve">Hydrogenuhličitan sodný Analar NORMAPUR </t>
  </si>
  <si>
    <t>manufacturer: Avantor, cat. no. 27778.260</t>
  </si>
  <si>
    <t>500 g</t>
  </si>
  <si>
    <t>VTP50469 (VTP)</t>
  </si>
  <si>
    <t>manufacturer: Selleckchem, cat. no. S8934</t>
  </si>
  <si>
    <t xml:space="preserve">10 mM </t>
  </si>
  <si>
    <t>SGC-CBP30</t>
  </si>
  <si>
    <t>manufacturer: Selleckchem, cat. no. S72256</t>
  </si>
  <si>
    <t>E.Z.N.A.® Plasmid DNA Mini Kit I</t>
  </si>
  <si>
    <t>manufacturer: Omega Bio‑tek, cat.  no. D6942-02</t>
  </si>
  <si>
    <t>200 tests</t>
  </si>
  <si>
    <t>Streptomycin sulfate</t>
  </si>
  <si>
    <t>manufacturer: Biochemica, cat. no. A1852.0025</t>
  </si>
  <si>
    <t>25 g</t>
  </si>
  <si>
    <t>DMEM HIGH GLUCOSE W/ L-GLU W/ NA PYRUVAT</t>
  </si>
  <si>
    <t>manufacturer: Biowest , cat. no. L0104-500</t>
  </si>
  <si>
    <t>500 ml</t>
  </si>
  <si>
    <t xml:space="preserve">PENICILLIN-STREPTOMYCIN SOLUTION 100X </t>
  </si>
  <si>
    <t>manufacturer: Avantor, cat. no. 392-0406</t>
  </si>
  <si>
    <t>PLASMOCIN TM</t>
  </si>
  <si>
    <t>manufacturer: InvivoGen, cat. no. ant-mpp</t>
  </si>
  <si>
    <t>10 x 1 ml</t>
  </si>
  <si>
    <t>Ethanol 96 % vol AnalaR NORMAPUR</t>
  </si>
  <si>
    <t>manufacturer: Avantor, cat. no. 20823.327</t>
  </si>
  <si>
    <t>2,5 l</t>
  </si>
  <si>
    <t>DPBS 10X W/ CA W/ MG</t>
  </si>
  <si>
    <t>manufacturer: Biowest, cat. no. X0520</t>
  </si>
  <si>
    <t>growth factor-reduced Matrigel</t>
  </si>
  <si>
    <t>manufacturer: Corning, cat. no. l356234</t>
  </si>
  <si>
    <t>5 ml</t>
  </si>
  <si>
    <t>DMEM HIGH GLUCOSE W/O L-GLUTAMINE W/O</t>
  </si>
  <si>
    <t>manufacturer: Biowest, cat. no. L0101-500</t>
  </si>
  <si>
    <t xml:space="preserve">Glycerin bezvodý p.a. </t>
  </si>
  <si>
    <t xml:space="preserve">manufacturer: Lach-Ner, LACH40058AT0M1000 </t>
  </si>
  <si>
    <t>1 l</t>
  </si>
  <si>
    <t>EDTA disodná sůl 2H2O Analar Reag.Ph.Eur./ACS</t>
  </si>
  <si>
    <t>manufacturer: Avantor, cat. no. 20302.260</t>
  </si>
  <si>
    <t>500g</t>
  </si>
  <si>
    <t xml:space="preserve">Chlorid sodný p.a. </t>
  </si>
  <si>
    <t>manufacturer: Lach‑Ner, cat. no. LACH30093AP0G1000</t>
  </si>
  <si>
    <t>1 kg</t>
  </si>
  <si>
    <t>Hydroxid sodný p.a. perly</t>
  </si>
  <si>
    <t xml:space="preserve">cat. no.10102SP2001000 </t>
  </si>
  <si>
    <t>Kyselina chlorovodíková 37 % Analar Normapur</t>
  </si>
  <si>
    <t xml:space="preserve">manufacturer: cat. no. 20252.290 </t>
  </si>
  <si>
    <t>balení max po 1000ml</t>
  </si>
  <si>
    <t>1000ml</t>
  </si>
  <si>
    <t xml:space="preserve">DIMETHYL SULFOXIDE CELL CULTURE GRADE </t>
  </si>
  <si>
    <t>manufacturer: Biochemica, cat. no. A3672.0250</t>
  </si>
  <si>
    <t>250 ml</t>
  </si>
  <si>
    <t>2-PROPANOL 70 % (V/V) GPR RECTAPUR</t>
  </si>
  <si>
    <t>manufacturer: Avantor, cat. no. 86123.360</t>
  </si>
  <si>
    <t>5 l</t>
  </si>
  <si>
    <t>Položka č.</t>
  </si>
  <si>
    <t>Celková nabídková cena veřejné zakázky</t>
  </si>
  <si>
    <t>*</t>
  </si>
  <si>
    <t>Požadovaný počet kusů/množství</t>
  </si>
  <si>
    <t>* Prosíme o doplnění celkové nabídkové ceny dle nabízeného počtu balení, buňka neobsahuje vzorec.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</si>
</sst>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\ &quot;Kč&quot;"/>
    <numFmt numFmtId="165" formatCode="0.0"/>
    <numFmt numFmtId="166" formatCode="_-* #,##0.00\ _K_č_-;\-* #,##0.00\ _K_č_-;_-* &quot;-&quot;??\ _K_č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331515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vertical="center"/>
    </xf>
    <xf numFmtId="43" fontId="2" fillId="4" borderId="1" xfId="1" applyFont="1" applyFill="1" applyBorder="1" applyAlignment="1">
      <alignment vertical="center"/>
    </xf>
    <xf numFmtId="43" fontId="2" fillId="3" borderId="1" xfId="0" applyNumberFormat="1" applyFont="1" applyFill="1" applyBorder="1" applyAlignment="1">
      <alignment horizontal="left" vertical="center"/>
    </xf>
    <xf numFmtId="0" fontId="2" fillId="3" borderId="1" xfId="0" applyFont="1" applyFill="1" applyBorder="1"/>
    <xf numFmtId="49" fontId="2" fillId="3" borderId="1" xfId="0" applyNumberFormat="1" applyFont="1" applyFill="1" applyBorder="1" applyAlignment="1">
      <alignment horizontal="left" vertical="center"/>
    </xf>
    <xf numFmtId="0" fontId="2" fillId="4" borderId="1" xfId="0" applyFont="1" applyFill="1" applyBorder="1"/>
    <xf numFmtId="0" fontId="2" fillId="3" borderId="1" xfId="0" applyFont="1" applyFill="1" applyBorder="1" applyAlignment="1">
      <alignment horizontal="left"/>
    </xf>
    <xf numFmtId="0" fontId="0" fillId="3" borderId="1" xfId="0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top"/>
    </xf>
    <xf numFmtId="0" fontId="2" fillId="4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165" fontId="2" fillId="4" borderId="1" xfId="0" applyNumberFormat="1" applyFont="1" applyFill="1" applyBorder="1" applyAlignment="1">
      <alignment vertical="center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166" fontId="0" fillId="0" borderId="1" xfId="0" applyNumberFormat="1" applyBorder="1"/>
    <xf numFmtId="166" fontId="2" fillId="4" borderId="1" xfId="2" applyNumberFormat="1" applyFont="1" applyFill="1" applyBorder="1" applyAlignment="1">
      <alignment horizontal="left" vertical="top"/>
    </xf>
    <xf numFmtId="166" fontId="2" fillId="6" borderId="1" xfId="0" applyNumberFormat="1" applyFont="1" applyFill="1" applyBorder="1" applyAlignment="1">
      <alignment horizontal="left" vertical="top" wrapText="1"/>
    </xf>
    <xf numFmtId="0" fontId="7" fillId="3" borderId="0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</cellXfs>
  <cellStyles count="4">
    <cellStyle name="Čárka 2" xfId="1" xr:uid="{27706EFF-1D86-4192-BD34-F89FBE60F283}"/>
    <cellStyle name="Hyperlink" xfId="3" xr:uid="{6DB2FA8B-83CD-40C6-BB01-7D1DE3975B06}"/>
    <cellStyle name="Hypertextový odkaz" xfId="2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032F2-BF00-4306-8144-3E4B1CDEA3C6}">
  <dimension ref="A1:I27"/>
  <sheetViews>
    <sheetView tabSelected="1" workbookViewId="0">
      <selection activeCell="B27" sqref="B27"/>
    </sheetView>
  </sheetViews>
  <sheetFormatPr defaultRowHeight="15" x14ac:dyDescent="0.25"/>
  <cols>
    <col min="1" max="1" width="10.5703125" customWidth="1"/>
    <col min="2" max="2" width="60.85546875" customWidth="1"/>
    <col min="3" max="3" width="49" customWidth="1"/>
    <col min="4" max="4" width="20.140625" customWidth="1"/>
    <col min="5" max="5" width="15.42578125" customWidth="1"/>
    <col min="6" max="6" width="22.5703125" customWidth="1"/>
    <col min="7" max="7" width="14.5703125" customWidth="1"/>
    <col min="8" max="8" width="20.5703125" customWidth="1"/>
    <col min="9" max="9" width="63" customWidth="1"/>
  </cols>
  <sheetData>
    <row r="1" spans="1:9" ht="45" x14ac:dyDescent="0.25">
      <c r="A1" s="1" t="s">
        <v>74</v>
      </c>
      <c r="B1" s="1" t="s">
        <v>0</v>
      </c>
      <c r="C1" s="1" t="s">
        <v>1</v>
      </c>
      <c r="D1" s="1" t="s">
        <v>2</v>
      </c>
      <c r="E1" s="2" t="s">
        <v>77</v>
      </c>
      <c r="F1" s="3" t="s">
        <v>3</v>
      </c>
      <c r="G1" s="4" t="s">
        <v>4</v>
      </c>
      <c r="H1" s="4" t="s">
        <v>5</v>
      </c>
      <c r="I1" s="1" t="s">
        <v>6</v>
      </c>
    </row>
    <row r="2" spans="1:9" x14ac:dyDescent="0.25">
      <c r="A2" s="27">
        <v>1</v>
      </c>
      <c r="B2" s="5" t="s">
        <v>7</v>
      </c>
      <c r="C2" s="6" t="s">
        <v>8</v>
      </c>
      <c r="D2" s="7"/>
      <c r="E2" s="8">
        <v>1</v>
      </c>
      <c r="F2" s="9"/>
      <c r="G2" s="10"/>
      <c r="H2" s="29">
        <f t="shared" ref="H2:H22" si="0">E2*G2</f>
        <v>0</v>
      </c>
      <c r="I2" s="11" t="s">
        <v>9</v>
      </c>
    </row>
    <row r="3" spans="1:9" x14ac:dyDescent="0.25">
      <c r="A3" s="27">
        <v>2</v>
      </c>
      <c r="B3" s="12" t="s">
        <v>10</v>
      </c>
      <c r="C3" s="13" t="s">
        <v>11</v>
      </c>
      <c r="D3" s="7" t="s">
        <v>12</v>
      </c>
      <c r="E3" s="8">
        <v>1</v>
      </c>
      <c r="F3" s="14"/>
      <c r="G3" s="14"/>
      <c r="H3" s="29">
        <f t="shared" si="0"/>
        <v>0</v>
      </c>
      <c r="I3" s="11" t="s">
        <v>9</v>
      </c>
    </row>
    <row r="4" spans="1:9" x14ac:dyDescent="0.25">
      <c r="A4" s="27">
        <v>3</v>
      </c>
      <c r="B4" s="12" t="s">
        <v>13</v>
      </c>
      <c r="C4" s="15" t="s">
        <v>14</v>
      </c>
      <c r="D4" s="15" t="s">
        <v>15</v>
      </c>
      <c r="E4" s="8">
        <v>2</v>
      </c>
      <c r="F4" s="14"/>
      <c r="G4" s="14"/>
      <c r="H4" s="29">
        <f t="shared" si="0"/>
        <v>0</v>
      </c>
      <c r="I4" s="11" t="s">
        <v>9</v>
      </c>
    </row>
    <row r="5" spans="1:9" x14ac:dyDescent="0.25">
      <c r="A5" s="27">
        <v>4</v>
      </c>
      <c r="B5" s="12" t="s">
        <v>16</v>
      </c>
      <c r="C5" s="15" t="s">
        <v>17</v>
      </c>
      <c r="D5" s="15"/>
      <c r="E5" s="8">
        <v>1</v>
      </c>
      <c r="F5" s="14"/>
      <c r="G5" s="14"/>
      <c r="H5" s="29">
        <f t="shared" si="0"/>
        <v>0</v>
      </c>
      <c r="I5" s="11" t="s">
        <v>9</v>
      </c>
    </row>
    <row r="6" spans="1:9" x14ac:dyDescent="0.25">
      <c r="A6" s="27">
        <v>5</v>
      </c>
      <c r="B6" s="16" t="s">
        <v>18</v>
      </c>
      <c r="C6" s="16" t="s">
        <v>19</v>
      </c>
      <c r="D6" s="17" t="s">
        <v>20</v>
      </c>
      <c r="E6" s="8">
        <v>1</v>
      </c>
      <c r="F6" s="18"/>
      <c r="G6" s="18"/>
      <c r="H6" s="29">
        <f t="shared" si="0"/>
        <v>0</v>
      </c>
      <c r="I6" s="11" t="s">
        <v>9</v>
      </c>
    </row>
    <row r="7" spans="1:9" x14ac:dyDescent="0.25">
      <c r="A7" s="27">
        <v>6</v>
      </c>
      <c r="B7" s="16" t="s">
        <v>21</v>
      </c>
      <c r="C7" s="19" t="s">
        <v>22</v>
      </c>
      <c r="D7" s="17" t="s">
        <v>23</v>
      </c>
      <c r="E7" s="8">
        <v>1</v>
      </c>
      <c r="F7" s="18"/>
      <c r="G7" s="18"/>
      <c r="H7" s="29">
        <f t="shared" si="0"/>
        <v>0</v>
      </c>
      <c r="I7" s="11" t="s">
        <v>9</v>
      </c>
    </row>
    <row r="8" spans="1:9" x14ac:dyDescent="0.25">
      <c r="A8" s="27">
        <v>7</v>
      </c>
      <c r="B8" s="20" t="s">
        <v>24</v>
      </c>
      <c r="C8" s="6" t="s">
        <v>25</v>
      </c>
      <c r="D8" s="17" t="s">
        <v>26</v>
      </c>
      <c r="E8" s="8">
        <v>1</v>
      </c>
      <c r="F8" s="18"/>
      <c r="G8" s="18"/>
      <c r="H8" s="29">
        <f t="shared" si="0"/>
        <v>0</v>
      </c>
      <c r="I8" s="11" t="s">
        <v>9</v>
      </c>
    </row>
    <row r="9" spans="1:9" x14ac:dyDescent="0.25">
      <c r="A9" s="27">
        <v>8</v>
      </c>
      <c r="B9" s="20" t="s">
        <v>27</v>
      </c>
      <c r="C9" s="6" t="s">
        <v>28</v>
      </c>
      <c r="D9" s="17" t="s">
        <v>26</v>
      </c>
      <c r="E9" s="8">
        <v>1</v>
      </c>
      <c r="F9" s="18"/>
      <c r="G9" s="18"/>
      <c r="H9" s="29">
        <f t="shared" si="0"/>
        <v>0</v>
      </c>
      <c r="I9" s="11" t="s">
        <v>9</v>
      </c>
    </row>
    <row r="10" spans="1:9" x14ac:dyDescent="0.25">
      <c r="A10" s="27">
        <v>9</v>
      </c>
      <c r="B10" s="21" t="s">
        <v>29</v>
      </c>
      <c r="C10" s="21" t="s">
        <v>30</v>
      </c>
      <c r="D10" s="7" t="s">
        <v>31</v>
      </c>
      <c r="E10" s="8">
        <v>1</v>
      </c>
      <c r="F10" s="9"/>
      <c r="G10" s="10"/>
      <c r="H10" s="29">
        <f t="shared" si="0"/>
        <v>0</v>
      </c>
      <c r="I10" s="11" t="s">
        <v>9</v>
      </c>
    </row>
    <row r="11" spans="1:9" x14ac:dyDescent="0.25">
      <c r="A11" s="27">
        <v>10</v>
      </c>
      <c r="B11" s="7" t="s">
        <v>32</v>
      </c>
      <c r="C11" s="7" t="s">
        <v>33</v>
      </c>
      <c r="D11" s="7" t="s">
        <v>34</v>
      </c>
      <c r="E11" s="8">
        <v>1</v>
      </c>
      <c r="F11" s="9"/>
      <c r="G11" s="10"/>
      <c r="H11" s="29">
        <f t="shared" si="0"/>
        <v>0</v>
      </c>
      <c r="I11" s="11" t="s">
        <v>9</v>
      </c>
    </row>
    <row r="12" spans="1:9" x14ac:dyDescent="0.25">
      <c r="A12" s="27">
        <v>11</v>
      </c>
      <c r="B12" s="21" t="s">
        <v>35</v>
      </c>
      <c r="C12" s="21" t="s">
        <v>36</v>
      </c>
      <c r="D12" s="7" t="s">
        <v>37</v>
      </c>
      <c r="E12" s="8">
        <v>45</v>
      </c>
      <c r="F12" s="9"/>
      <c r="G12" s="10"/>
      <c r="H12" s="29">
        <f t="shared" si="0"/>
        <v>0</v>
      </c>
      <c r="I12" s="11" t="s">
        <v>9</v>
      </c>
    </row>
    <row r="13" spans="1:9" x14ac:dyDescent="0.25">
      <c r="A13" s="27">
        <v>12</v>
      </c>
      <c r="B13" s="7" t="s">
        <v>38</v>
      </c>
      <c r="C13" s="21" t="s">
        <v>39</v>
      </c>
      <c r="D13" s="7"/>
      <c r="E13" s="8">
        <v>3</v>
      </c>
      <c r="F13" s="9"/>
      <c r="G13" s="10"/>
      <c r="H13" s="29">
        <f t="shared" si="0"/>
        <v>0</v>
      </c>
      <c r="I13" s="11" t="s">
        <v>9</v>
      </c>
    </row>
    <row r="14" spans="1:9" x14ac:dyDescent="0.25">
      <c r="A14" s="27">
        <v>13</v>
      </c>
      <c r="B14" s="7" t="s">
        <v>40</v>
      </c>
      <c r="C14" s="21" t="s">
        <v>41</v>
      </c>
      <c r="D14" s="7" t="s">
        <v>42</v>
      </c>
      <c r="E14" s="8">
        <v>2</v>
      </c>
      <c r="F14" s="9"/>
      <c r="G14" s="10"/>
      <c r="H14" s="29">
        <f t="shared" si="0"/>
        <v>0</v>
      </c>
      <c r="I14" s="11" t="s">
        <v>9</v>
      </c>
    </row>
    <row r="15" spans="1:9" x14ac:dyDescent="0.25">
      <c r="A15" s="27">
        <v>14</v>
      </c>
      <c r="B15" s="7" t="s">
        <v>43</v>
      </c>
      <c r="C15" s="21" t="s">
        <v>44</v>
      </c>
      <c r="D15" s="7" t="s">
        <v>45</v>
      </c>
      <c r="E15" s="8">
        <v>5</v>
      </c>
      <c r="F15" s="9"/>
      <c r="G15" s="10"/>
      <c r="H15" s="29">
        <f t="shared" si="0"/>
        <v>0</v>
      </c>
      <c r="I15" s="11" t="s">
        <v>9</v>
      </c>
    </row>
    <row r="16" spans="1:9" x14ac:dyDescent="0.25">
      <c r="A16" s="27">
        <v>15</v>
      </c>
      <c r="B16" s="7" t="s">
        <v>46</v>
      </c>
      <c r="C16" s="21" t="s">
        <v>47</v>
      </c>
      <c r="D16" s="7" t="s">
        <v>37</v>
      </c>
      <c r="E16" s="8">
        <v>40</v>
      </c>
      <c r="F16" s="9"/>
      <c r="G16" s="10"/>
      <c r="H16" s="29">
        <f t="shared" si="0"/>
        <v>0</v>
      </c>
      <c r="I16" s="11" t="s">
        <v>9</v>
      </c>
    </row>
    <row r="17" spans="1:9" x14ac:dyDescent="0.25">
      <c r="A17" s="27">
        <v>16</v>
      </c>
      <c r="B17" s="16" t="s">
        <v>48</v>
      </c>
      <c r="C17" s="16" t="s">
        <v>49</v>
      </c>
      <c r="D17" s="17" t="s">
        <v>50</v>
      </c>
      <c r="E17" s="8">
        <v>1</v>
      </c>
      <c r="F17" s="18"/>
      <c r="G17" s="18"/>
      <c r="H17" s="29">
        <f t="shared" si="0"/>
        <v>0</v>
      </c>
      <c r="I17" s="11" t="s">
        <v>9</v>
      </c>
    </row>
    <row r="18" spans="1:9" x14ac:dyDescent="0.25">
      <c r="A18" s="27">
        <v>17</v>
      </c>
      <c r="B18" s="16" t="s">
        <v>51</v>
      </c>
      <c r="C18" s="21" t="s">
        <v>52</v>
      </c>
      <c r="D18" s="17" t="s">
        <v>37</v>
      </c>
      <c r="E18" s="8">
        <v>1</v>
      </c>
      <c r="F18" s="18"/>
      <c r="G18" s="18"/>
      <c r="H18" s="29">
        <f t="shared" si="0"/>
        <v>0</v>
      </c>
      <c r="I18" s="11" t="s">
        <v>9</v>
      </c>
    </row>
    <row r="19" spans="1:9" x14ac:dyDescent="0.25">
      <c r="A19" s="27">
        <v>18</v>
      </c>
      <c r="B19" s="16" t="s">
        <v>53</v>
      </c>
      <c r="C19" s="21" t="s">
        <v>54</v>
      </c>
      <c r="D19" s="17" t="s">
        <v>55</v>
      </c>
      <c r="E19" s="8">
        <v>2</v>
      </c>
      <c r="F19" s="18"/>
      <c r="G19" s="18"/>
      <c r="H19" s="29">
        <f t="shared" si="0"/>
        <v>0</v>
      </c>
      <c r="I19" s="11" t="s">
        <v>9</v>
      </c>
    </row>
    <row r="20" spans="1:9" x14ac:dyDescent="0.25">
      <c r="A20" s="27">
        <v>19</v>
      </c>
      <c r="B20" s="21" t="s">
        <v>56</v>
      </c>
      <c r="C20" s="21" t="s">
        <v>57</v>
      </c>
      <c r="D20" s="7" t="s">
        <v>58</v>
      </c>
      <c r="E20" s="8">
        <v>1</v>
      </c>
      <c r="F20" s="22"/>
      <c r="G20" s="10"/>
      <c r="H20" s="29">
        <f t="shared" si="0"/>
        <v>0</v>
      </c>
      <c r="I20" s="11" t="s">
        <v>9</v>
      </c>
    </row>
    <row r="21" spans="1:9" ht="17.25" customHeight="1" x14ac:dyDescent="0.25">
      <c r="A21" s="27">
        <v>20</v>
      </c>
      <c r="B21" s="7" t="s">
        <v>59</v>
      </c>
      <c r="C21" s="21" t="s">
        <v>60</v>
      </c>
      <c r="D21" s="7" t="s">
        <v>61</v>
      </c>
      <c r="E21" s="8">
        <v>2</v>
      </c>
      <c r="F21" s="9"/>
      <c r="G21" s="10"/>
      <c r="H21" s="29">
        <f t="shared" si="0"/>
        <v>0</v>
      </c>
      <c r="I21" s="11" t="s">
        <v>9</v>
      </c>
    </row>
    <row r="22" spans="1:9" x14ac:dyDescent="0.25">
      <c r="A22" s="27">
        <v>21</v>
      </c>
      <c r="B22" s="7" t="s">
        <v>62</v>
      </c>
      <c r="C22" s="21" t="s">
        <v>63</v>
      </c>
      <c r="D22" s="7" t="s">
        <v>61</v>
      </c>
      <c r="E22" s="8">
        <v>1</v>
      </c>
      <c r="F22" s="9"/>
      <c r="G22" s="10"/>
      <c r="H22" s="29">
        <f t="shared" si="0"/>
        <v>0</v>
      </c>
      <c r="I22" s="11" t="s">
        <v>9</v>
      </c>
    </row>
    <row r="23" spans="1:9" x14ac:dyDescent="0.25">
      <c r="A23" s="27">
        <v>22</v>
      </c>
      <c r="B23" s="7" t="s">
        <v>64</v>
      </c>
      <c r="C23" s="21" t="s">
        <v>65</v>
      </c>
      <c r="D23" s="7" t="s">
        <v>66</v>
      </c>
      <c r="E23" s="8" t="s">
        <v>67</v>
      </c>
      <c r="F23" s="9"/>
      <c r="G23" s="10"/>
      <c r="H23" s="30" t="s">
        <v>76</v>
      </c>
      <c r="I23" s="11" t="s">
        <v>9</v>
      </c>
    </row>
    <row r="24" spans="1:9" x14ac:dyDescent="0.25">
      <c r="A24" s="27">
        <v>23</v>
      </c>
      <c r="B24" s="23" t="s">
        <v>68</v>
      </c>
      <c r="C24" s="24" t="s">
        <v>69</v>
      </c>
      <c r="D24" s="24" t="s">
        <v>70</v>
      </c>
      <c r="E24" s="25">
        <v>1</v>
      </c>
      <c r="F24" s="26"/>
      <c r="G24" s="26"/>
      <c r="H24" s="29">
        <f>E24*G24</f>
        <v>0</v>
      </c>
      <c r="I24" s="11" t="s">
        <v>9</v>
      </c>
    </row>
    <row r="25" spans="1:9" x14ac:dyDescent="0.25">
      <c r="A25" s="27">
        <v>24</v>
      </c>
      <c r="B25" s="7" t="s">
        <v>71</v>
      </c>
      <c r="C25" s="24" t="s">
        <v>72</v>
      </c>
      <c r="D25" s="24" t="s">
        <v>73</v>
      </c>
      <c r="E25" s="25">
        <v>6</v>
      </c>
      <c r="F25" s="26"/>
      <c r="G25" s="26"/>
      <c r="H25" s="29">
        <f>E25*G25</f>
        <v>0</v>
      </c>
      <c r="I25" s="11" t="s">
        <v>9</v>
      </c>
    </row>
    <row r="26" spans="1:9" x14ac:dyDescent="0.25">
      <c r="B26" s="32" t="s">
        <v>75</v>
      </c>
      <c r="C26" s="33"/>
      <c r="D26" s="33"/>
      <c r="E26" s="33"/>
      <c r="F26" s="33"/>
      <c r="G26" s="34"/>
      <c r="H26" s="28">
        <f>SUM(H2:H25)</f>
        <v>0</v>
      </c>
    </row>
    <row r="27" spans="1:9" ht="30" x14ac:dyDescent="0.25">
      <c r="B27" s="31" t="s">
        <v>78</v>
      </c>
    </row>
  </sheetData>
  <mergeCells count="1">
    <mergeCell ref="B26:G26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B76A881FF18248BCA05CA674049120" ma:contentTypeVersion="13" ma:contentTypeDescription="Vytvoří nový dokument" ma:contentTypeScope="" ma:versionID="a1462ffbff9abc0ab8f9a19ad66e7dbc">
  <xsd:schema xmlns:xsd="http://www.w3.org/2001/XMLSchema" xmlns:xs="http://www.w3.org/2001/XMLSchema" xmlns:p="http://schemas.microsoft.com/office/2006/metadata/properties" xmlns:ns2="3906a298-75a5-4544-87bf-b0e6d71346d5" targetNamespace="http://schemas.microsoft.com/office/2006/metadata/properties" ma:root="true" ma:fieldsID="18fd568fcf140d00b542f0480bb39404" ns2:_="">
    <xsd:import namespace="3906a298-75a5-4544-87bf-b0e6d71346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06a298-75a5-4544-87bf-b0e6d71346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004672d3-7d29-4d9c-b46b-a533caa3f2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06a298-75a5-4544-87bf-b0e6d71346d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52F7470-E3CB-445A-9C95-F5513CCB44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DE496C1-8B82-40E3-8B3C-762439473A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06a298-75a5-4544-87bf-b0e6d71346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5CCC13-B9E3-403F-82A8-AB6F1FF4ED34}">
  <ds:schemaRefs>
    <ds:schemaRef ds:uri="http://schemas.microsoft.com/office/2006/metadata/properties"/>
    <ds:schemaRef ds:uri="http://schemas.microsoft.com/office/infopath/2007/PartnerControls"/>
    <ds:schemaRef ds:uri="3906a298-75a5-4544-87bf-b0e6d71346d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Fakultní nemocnice Ostrava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KŘÍŽKOVÁ HANA, Bc.</dc:creator>
  <cp:lastModifiedBy>Čudová Denisa</cp:lastModifiedBy>
  <dcterms:created xsi:type="dcterms:W3CDTF">2025-10-09T08:14:05Z</dcterms:created>
  <dcterms:modified xsi:type="dcterms:W3CDTF">2025-10-21T11:37:34Z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0x010100D0B76A881FF18248BCA05CA674049120</vt:lpwstr>
  </property>
</Properties>
</file>