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Snoezelen\VZ_podklady\"/>
    </mc:Choice>
  </mc:AlternateContent>
  <xr:revisionPtr revIDLastSave="0" documentId="13_ncr:1_{32E57A7F-1CC1-4D02-AD4E-92AFBE734778}" xr6:coauthVersionLast="36" xr6:coauthVersionMax="36" xr10:uidLastSave="{00000000-0000-0000-0000-000000000000}"/>
  <bookViews>
    <workbookView xWindow="0" yWindow="0" windowWidth="19200" windowHeight="6231" xr2:uid="{26DE0557-B94B-4873-8F17-58AC0128FF60}"/>
  </bookViews>
  <sheets>
    <sheet name="Multisenzorické prostředí"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0" i="1"/>
  <c r="H20" i="1" s="1"/>
  <c r="G19" i="1"/>
  <c r="H19" i="1" s="1"/>
  <c r="G18" i="1"/>
  <c r="H18" i="1" s="1"/>
  <c r="G17" i="1"/>
  <c r="H17" i="1" s="1"/>
  <c r="G16" i="1"/>
  <c r="H16" i="1" s="1"/>
  <c r="G15" i="1"/>
  <c r="H15" i="1" s="1"/>
  <c r="G14" i="1"/>
  <c r="H14" i="1" s="1"/>
  <c r="G13" i="1"/>
  <c r="H13" i="1" s="1"/>
  <c r="G12" i="1"/>
  <c r="H12" i="1" s="1"/>
  <c r="G11" i="1"/>
  <c r="H11" i="1" s="1"/>
  <c r="G10" i="1"/>
  <c r="H10" i="1" s="1"/>
  <c r="G9" i="1"/>
  <c r="H9" i="1" s="1"/>
  <c r="G8" i="1"/>
  <c r="H8" i="1" s="1"/>
  <c r="G7" i="1"/>
  <c r="H7" i="1" s="1"/>
  <c r="G6" i="1"/>
  <c r="H6" i="1" s="1"/>
  <c r="G5" i="1"/>
  <c r="H5" i="1" s="1"/>
  <c r="G4" i="1"/>
  <c r="G55" i="1" s="1"/>
  <c r="H4" i="1" l="1"/>
  <c r="H55" i="1" s="1"/>
</calcChain>
</file>

<file path=xl/sharedStrings.xml><?xml version="1.0" encoding="utf-8"?>
<sst xmlns="http://schemas.openxmlformats.org/spreadsheetml/2006/main" count="164" uniqueCount="163">
  <si>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</si>
  <si>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</si>
  <si>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</si>
  <si>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</si>
  <si>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</si>
  <si>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</si>
  <si>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</si>
  <si>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</si>
  <si>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</si>
  <si>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</si>
  <si>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</si>
  <si>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</si>
  <si>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</si>
  <si>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</si>
  <si>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</si>
  <si>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</si>
  <si>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</si>
  <si>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</si>
  <si>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</si>
  <si>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</si>
  <si>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</si>
  <si>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</si>
  <si>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</si>
  <si>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</si>
  <si>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</si>
  <si>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</si>
  <si>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</si>
  <si>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</si>
  <si>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</si>
  <si>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</si>
  <si>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</si>
  <si>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</si>
  <si>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</si>
  <si>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</si>
  <si>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</si>
  <si>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</si>
  <si>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</si>
  <si>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</si>
  <si>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</si>
  <si>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</si>
  <si>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</si>
  <si>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</si>
  <si>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</si>
  <si>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</si>
  <si>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</si>
  <si>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</si>
  <si>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</si>
  <si>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</si>
  <si>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</si>
  <si>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</si>
  <si>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</si>
  <si>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*Nabídková cena musí obsahovat veškeré nutné náklady k řádné realizaci zakázky včetně všech souvisejících nákladů (např. doprava, montáž apod.)</t>
  </si>
  <si>
    <t>Technické specifikace předmětu plnění</t>
  </si>
  <si>
    <t>Vybavení pro multisenzorickou místnost (Snoezelen, Senzorická integrace)</t>
  </si>
  <si>
    <t>Položka</t>
  </si>
  <si>
    <r>
      <t>Relaxační houpací křeslo</t>
    </r>
    <r>
      <rPr>
        <sz val="8"/>
        <rFont val="Calibri"/>
        <family val="2"/>
        <charset val="238"/>
        <scheme val="minor"/>
      </rPr>
      <t xml:space="preserve">
</t>
    </r>
  </si>
  <si>
    <r>
      <t>Hudební vodní postel</t>
    </r>
    <r>
      <rPr>
        <sz val="8"/>
        <rFont val="Calibri"/>
        <family val="2"/>
        <charset val="238"/>
        <scheme val="minor"/>
      </rPr>
      <t xml:space="preserve">
</t>
    </r>
  </si>
  <si>
    <r>
      <t>Závěs z optických vláken</t>
    </r>
    <r>
      <rPr>
        <sz val="8"/>
        <rFont val="Calibri"/>
        <family val="2"/>
        <charset val="238"/>
        <scheme val="minor"/>
      </rPr>
      <t xml:space="preserve">
</t>
    </r>
  </si>
  <si>
    <r>
      <t>Pohyblivá konzola pro závěs z optických vláken</t>
    </r>
    <r>
      <rPr>
        <sz val="8"/>
        <rFont val="Calibri"/>
        <family val="2"/>
        <charset val="238"/>
        <scheme val="minor"/>
      </rPr>
      <t xml:space="preserve">
</t>
    </r>
  </si>
  <si>
    <r>
      <t>Interaktivní světelný zdroj</t>
    </r>
    <r>
      <rPr>
        <sz val="8"/>
        <rFont val="Calibri"/>
        <family val="2"/>
        <charset val="238"/>
        <scheme val="minor"/>
      </rPr>
      <t xml:space="preserve">
</t>
    </r>
  </si>
  <si>
    <t xml:space="preserve">Bezdrátový interaktivní ovladač
</t>
  </si>
  <si>
    <r>
      <t>Kotoučový LED projektor</t>
    </r>
    <r>
      <rPr>
        <sz val="8"/>
        <rFont val="Calibri"/>
        <family val="2"/>
        <charset val="238"/>
        <scheme val="minor"/>
      </rPr>
      <t xml:space="preserve">
</t>
    </r>
  </si>
  <si>
    <r>
      <t xml:space="preserve">Obrázkový kotouč - tekutina </t>
    </r>
    <r>
      <rPr>
        <sz val="8"/>
        <rFont val="Calibri"/>
        <family val="2"/>
        <charset val="238"/>
        <scheme val="minor"/>
      </rPr>
      <t xml:space="preserve">
</t>
    </r>
  </si>
  <si>
    <t>Obrázkový kotouč - různé motivy</t>
  </si>
  <si>
    <t xml:space="preserve">Multimediální řídicí systém s promítacím projektorem
</t>
  </si>
  <si>
    <r>
      <t>Vibroakustický polohovací hudební vak</t>
    </r>
    <r>
      <rPr>
        <sz val="8"/>
        <rFont val="Calibri"/>
        <family val="2"/>
        <charset val="238"/>
        <scheme val="minor"/>
      </rPr>
      <t xml:space="preserve">
</t>
    </r>
  </si>
  <si>
    <r>
      <t>Zesilovač pro vibroakustické pomůcky</t>
    </r>
    <r>
      <rPr>
        <sz val="8"/>
        <rFont val="Calibri"/>
        <family val="2"/>
        <charset val="238"/>
        <scheme val="minor"/>
      </rPr>
      <t xml:space="preserve">
</t>
    </r>
  </si>
  <si>
    <r>
      <t>Zrcadlová koule</t>
    </r>
    <r>
      <rPr>
        <sz val="8"/>
        <rFont val="Calibri"/>
        <family val="2"/>
        <charset val="238"/>
        <scheme val="minor"/>
      </rPr>
      <t xml:space="preserve">
</t>
    </r>
  </si>
  <si>
    <r>
      <t>Interaktívní LED reflektor pro zrcadlovou kouli</t>
    </r>
    <r>
      <rPr>
        <sz val="8"/>
        <rFont val="Calibri"/>
        <family val="2"/>
        <charset val="238"/>
        <scheme val="minor"/>
      </rPr>
      <t xml:space="preserve">
</t>
    </r>
  </si>
  <si>
    <t xml:space="preserve">Multisenzorická interaktivní sestava 
</t>
  </si>
  <si>
    <t>Interaktivní bublinkový válec</t>
  </si>
  <si>
    <t xml:space="preserve">Upevnění pro bublinkový válec
</t>
  </si>
  <si>
    <r>
      <rPr>
        <b/>
        <sz val="10"/>
        <rFont val="Calibri"/>
        <family val="2"/>
        <charset val="238"/>
        <scheme val="minor"/>
      </rPr>
      <t>Pumpička pro plnění a vypouštění bublinkového válce</t>
    </r>
    <r>
      <rPr>
        <sz val="8"/>
        <rFont val="Calibri"/>
        <family val="2"/>
        <charset val="238"/>
        <scheme val="minor"/>
      </rPr>
      <t xml:space="preserve">
</t>
    </r>
  </si>
  <si>
    <t xml:space="preserve">Senzorická světelná koule
</t>
  </si>
  <si>
    <t xml:space="preserve">Motorický tunel
</t>
  </si>
  <si>
    <t xml:space="preserve">Prolézačka se dvěma polstrovanými válci
</t>
  </si>
  <si>
    <t xml:space="preserve">Světelné kamínky
</t>
  </si>
  <si>
    <t xml:space="preserve">Interaktivní obláček
</t>
  </si>
  <si>
    <r>
      <rPr>
        <b/>
        <sz val="10"/>
        <rFont val="Calibri"/>
        <family val="2"/>
        <charset val="238"/>
        <scheme val="minor"/>
      </rPr>
      <t>Kolotoč (bilanční rotační pomůcka)</t>
    </r>
    <r>
      <rPr>
        <sz val="8"/>
        <rFont val="Calibri"/>
        <family val="2"/>
        <charset val="238"/>
        <scheme val="minor"/>
      </rPr>
      <t xml:space="preserve">
</t>
    </r>
  </si>
  <si>
    <r>
      <t>Pojízdná deska (obdélník)</t>
    </r>
    <r>
      <rPr>
        <sz val="8"/>
        <rFont val="Calibri"/>
        <family val="2"/>
        <charset val="238"/>
        <scheme val="minor"/>
      </rPr>
      <t xml:space="preserve">
</t>
    </r>
  </si>
  <si>
    <r>
      <t>Pojízdná deska (kulatá)</t>
    </r>
    <r>
      <rPr>
        <sz val="8"/>
        <rFont val="Calibri"/>
        <family val="2"/>
        <charset val="238"/>
        <scheme val="minor"/>
      </rPr>
      <t xml:space="preserve">
</t>
    </r>
  </si>
  <si>
    <r>
      <t>Snová závěsná houpačka pro dospělé</t>
    </r>
    <r>
      <rPr>
        <sz val="8"/>
        <rFont val="Calibri"/>
        <family val="2"/>
        <charset val="238"/>
        <scheme val="minor"/>
      </rPr>
      <t xml:space="preserve">
</t>
    </r>
  </si>
  <si>
    <r>
      <t>Nastavitelná lana pro terapeutické houpačky</t>
    </r>
    <r>
      <rPr>
        <sz val="8"/>
        <rFont val="Calibri"/>
        <family val="2"/>
        <charset val="238"/>
        <scheme val="minor"/>
      </rPr>
      <t xml:space="preserve">
</t>
    </r>
  </si>
  <si>
    <r>
      <t>Závěsný systém do dřeva pro terapeutické houpačky</t>
    </r>
    <r>
      <rPr>
        <sz val="8"/>
        <rFont val="Calibri"/>
        <family val="2"/>
        <charset val="238"/>
        <scheme val="minor"/>
      </rPr>
      <t xml:space="preserve">
</t>
    </r>
  </si>
  <si>
    <r>
      <t>Interaktivní vibroakustický kuličkový bazén</t>
    </r>
    <r>
      <rPr>
        <sz val="8"/>
        <rFont val="Calibri"/>
        <family val="2"/>
        <charset val="238"/>
        <scheme val="minor"/>
      </rPr>
      <t xml:space="preserve">
</t>
    </r>
  </si>
  <si>
    <r>
      <t xml:space="preserve">Velkoplošné zrcadlo za vibroakustický bazén
</t>
    </r>
    <r>
      <rPr>
        <sz val="8"/>
        <rFont val="Calibri"/>
        <family val="2"/>
        <charset val="238"/>
        <scheme val="minor"/>
      </rPr>
      <t xml:space="preserve">
</t>
    </r>
  </si>
  <si>
    <r>
      <t xml:space="preserve">Průhledné kuličky
</t>
    </r>
    <r>
      <rPr>
        <sz val="8"/>
        <rFont val="Calibri"/>
        <family val="2"/>
        <charset val="238"/>
        <scheme val="minor"/>
      </rPr>
      <t xml:space="preserve">
</t>
    </r>
  </si>
  <si>
    <r>
      <t>Světelný nástěnný panel s interaktivní podložkou</t>
    </r>
    <r>
      <rPr>
        <sz val="8"/>
        <rFont val="Calibri"/>
        <family val="2"/>
        <charset val="238"/>
        <scheme val="minor"/>
      </rPr>
      <t xml:space="preserve"> 
</t>
    </r>
  </si>
  <si>
    <r>
      <t>Akrobatická houpačka</t>
    </r>
    <r>
      <rPr>
        <sz val="8"/>
        <rFont val="Calibri"/>
        <family val="2"/>
        <charset val="238"/>
        <scheme val="minor"/>
      </rPr>
      <t xml:space="preserve">
</t>
    </r>
  </si>
  <si>
    <t xml:space="preserve">Válečková klouzačka s dřevěnou základnou
</t>
  </si>
  <si>
    <r>
      <rPr>
        <b/>
        <sz val="10"/>
        <rFont val="Calibri"/>
        <family val="2"/>
        <charset val="238"/>
        <scheme val="minor"/>
      </rPr>
      <t>Sada hudebních nástrojů</t>
    </r>
    <r>
      <rPr>
        <sz val="8"/>
        <rFont val="Calibri"/>
        <family val="2"/>
        <charset val="238"/>
        <scheme val="minor"/>
      </rPr>
      <t xml:space="preserve">
</t>
    </r>
  </si>
  <si>
    <r>
      <rPr>
        <b/>
        <sz val="10"/>
        <rFont val="Calibri"/>
        <family val="2"/>
        <charset val="238"/>
        <scheme val="minor"/>
      </rPr>
      <t>Sedací vak typu puf</t>
    </r>
    <r>
      <rPr>
        <sz val="8"/>
        <rFont val="Calibri"/>
        <family val="2"/>
        <charset val="238"/>
        <scheme val="minor"/>
      </rPr>
      <t xml:space="preserve">
</t>
    </r>
  </si>
  <si>
    <t xml:space="preserve">Světelná kostka
</t>
  </si>
  <si>
    <r>
      <t>Senzorické dlaždice</t>
    </r>
    <r>
      <rPr>
        <sz val="8"/>
        <rFont val="Calibri"/>
        <family val="2"/>
        <charset val="238"/>
        <scheme val="minor"/>
      </rPr>
      <t xml:space="preserve">
</t>
    </r>
  </si>
  <si>
    <r>
      <t>Zátěžova příkrývka</t>
    </r>
    <r>
      <rPr>
        <sz val="8"/>
        <rFont val="Calibri"/>
        <family val="2"/>
        <charset val="238"/>
        <scheme val="minor"/>
      </rPr>
      <t xml:space="preserve">
</t>
    </r>
  </si>
  <si>
    <r>
      <t>Zátěžova příkrývka</t>
    </r>
    <r>
      <rPr>
        <sz val="8"/>
        <rFont val="Calibri"/>
        <family val="2"/>
        <charset val="238"/>
        <scheme val="minor"/>
      </rPr>
      <t xml:space="preserve"> 
</t>
    </r>
  </si>
  <si>
    <r>
      <t xml:space="preserve">Objímací houpačka pro dospělé
</t>
    </r>
    <r>
      <rPr>
        <sz val="8"/>
        <rFont val="Calibri"/>
        <family val="2"/>
        <charset val="238"/>
        <scheme val="minor"/>
      </rPr>
      <t xml:space="preserve">
</t>
    </r>
  </si>
  <si>
    <r>
      <t>Montážní sada pro zavěšení houpaček</t>
    </r>
    <r>
      <rPr>
        <sz val="8"/>
        <rFont val="Calibri"/>
        <family val="2"/>
        <charset val="238"/>
        <scheme val="minor"/>
      </rPr>
      <t xml:space="preserve">
</t>
    </r>
  </si>
  <si>
    <t xml:space="preserve">Houpačka ve tvaru "T"
</t>
  </si>
  <si>
    <r>
      <t>Houpací platforma</t>
    </r>
    <r>
      <rPr>
        <sz val="8"/>
        <rFont val="Calibri"/>
        <family val="2"/>
        <charset val="238"/>
        <scheme val="minor"/>
      </rPr>
      <t xml:space="preserve">
</t>
    </r>
  </si>
  <si>
    <r>
      <t>Sedací vak kostka</t>
    </r>
    <r>
      <rPr>
        <sz val="8"/>
        <rFont val="Calibri"/>
        <family val="2"/>
        <charset val="238"/>
        <scheme val="minor"/>
      </rPr>
      <t xml:space="preserve">
</t>
    </r>
  </si>
  <si>
    <t xml:space="preserve">Trampolína
</t>
  </si>
  <si>
    <t xml:space="preserve">Interaktivní projektor na podlahu
</t>
  </si>
  <si>
    <t xml:space="preserve">Souprava pěnových prvků pro soft play
</t>
  </si>
  <si>
    <t xml:space="preserve">Odborné školení k metodě Senzorická integrace certifikovaným lektorem
</t>
  </si>
  <si>
    <t xml:space="preserve">Odborné školení k metodě Snoezelen certifikovaným lektorem
</t>
  </si>
  <si>
    <t>Celkem</t>
  </si>
  <si>
    <t>Požadované parametry</t>
  </si>
  <si>
    <t xml:space="preserve">Relaxační houpací křeslo určené pro multisenzorické prostředí.
délka: min. 120 cm, šířka min. 80 cm - max. 90 cm, výška min. 80 cm                                                                                                              barva: bílá                                                                                               materiál: vinyl, PVC (omyvatelný)                                              područky na ruce                                                                                                konstrukce umožňuje houpavý pohyb, polstrování měkké, plně čalouněné
</t>
  </si>
  <si>
    <t xml:space="preserve">Hudební vodní postel určená pro multisenzorické prostředí.
délka 200 cm, šířka 140 cm, výška min. 45 cm                          dřevěná základna v bílé barvě, vodní matrace v bílé barvě, omyvatelný povrch matrace                                                                         materiál: dřevo, vinyl, PVC                                                         vestavěný audiosystém, reproduktory, USB 
</t>
  </si>
  <si>
    <t>Závěs z optických vláken pro využití v multisenzorickém prostředí.
Délka jednotlivých vláken min. 2 m, šířka závěsu min. 1 m, počet optických vláken - min. 60 ks                                              funkce: interaktivní optická vlákna s možností měnit barvu,                                                                         komunikuje s interaktivním ovladačem (položka č. 6) kompatibilní s interaktivním světelným zdrojem (položka č. 5)                                                                   upevnění na pohyblivé konzoli (položka č. 4)</t>
  </si>
  <si>
    <t xml:space="preserve">Pohyblivá konzola určená k uchycení závěsu z optických vláken v multisenzorickém prostředí.
možnost uchycení konzole na stěnu                                       rameno konzoly s možností otáčení v rozsahu 180°
s možností nastavení ramene do požadované polohy                                                    kompatibilní se závěsem z optických vláken (položka č. 3) délka konzole min. 90 cm
</t>
  </si>
  <si>
    <t>Kotoučový LED projektor pro obrázkové kotouče pro využití ve Snoezelen prostředí.                                                            kompatibilní s obrázkovými kotouči (položky č. 8 a 9)
minimální svítivost 550 lumenů                                                                nastavení intenzity jasu                                                                                       integrovaný rotátor disků, min. 4 různé rychlosti otáčení za minutu                                                                                               hmotnost max. 4 kg</t>
  </si>
  <si>
    <t xml:space="preserve">Kotouč s tekutinou v různých barevných kombinacích vhodný pro Kotoučový LED projektor (položka č. 7).                             průměr kotouče 15 cm                                                                                  v nabídce 2 kotouče v různých barevných motivech
</t>
  </si>
  <si>
    <t>Multimediální řídící systém pro využití v místnosti Snoezelen pro vytvoření multismyslového prostředí.
funkce: ovládání interaktivních pomůcek v kombinaci s doprovodným zvukem a obrazem podle zabudovaného volitelného tématu.                                                                         Systém obsahuje: dotyková obrazovka (tablet), video projektor, reproduktory, bezdrátový wi-fi ovladač a software. Funkční bez potřeby programování, SD karta, USB porty pro možnost použití vlastních témat.</t>
  </si>
  <si>
    <t>Samostatně stojící vak pro multisenzorické prostředí.                                                   rozměry: min. délka 80 cm x šířka 80 cm x výška 80 cm                     výška pro sezení: min. 40 cm                                                                                                         materiál: PVC                                                                                               výplň: polystyrenové kuličky                                                                 zdroj vibrace: hudba přes reproduktor                                             barva: bílá                                                                                kompatibilní se zesilovačem pro vibroakustické pomůcky (položka č. 12)</t>
  </si>
  <si>
    <t xml:space="preserve">Vhodný pro zapojení vibroakustických pomůcek v multisenzorickém prostředí.                                                             možnost nastavení hlasitosti hudby a intenzity vibrací nezávisle na sobě                                                                             možnost zapojení min. dvou vibroakustických pomůcek najednou                                                                                      kompatibilní s vibroakustickým polohovacím vakem (položka č. 11),                                                                                                        Součástí reproduktory.
</t>
  </si>
  <si>
    <t xml:space="preserve">Zrcadlová koule určená pro stimulaci v multisenzorickém prostředí.                                                                                              Průměr koule: min. 30 cm, včetně motorku, nastavitelná rychlost a směr otáčení.                                                                                         Určeno k upevnění na strop.
</t>
  </si>
  <si>
    <t xml:space="preserve">Možnost upevnění na zeď/stop, včetně dálkového ovladače, umožňuje změnu barev, komunikuje s multimediálním řídicím systémem (položka č. 10), bezdrátovým interaktivním ovladačem (položka č. 6)
</t>
  </si>
  <si>
    <t>Interaktivní bublinkový válec pro prostředí multisenzorických místností.                                                                                                    průměr min. 20 cm, výška min. 200 cm                                            měnící se barvy, bublinkující, se základnou                                                                        Kompatibilita s bezdrátovým interaktivním ovladačem (položka č. 6), mulimediálním řídícím systémem (položka č. 10)</t>
  </si>
  <si>
    <t>Upevňovací prvek určený k bezpečné fixaci interaktivního bublinkového válce ke stěně. Zajišťuje stabilitu válce, chrání proti převrácení a zároveň umožňuje nastavení jeho vzdálenosti od stěny.                                                                                Otvor pro válec s průměrem min. 20 cm.                                                  Plně kompatibilní s interaktivním bublinkovým válcem  (položka č. 16).                                                                                      Materiál: plast/plexisklo                                                             Umožňuje nastavitelnou vzdálenost válce od stěny.</t>
  </si>
  <si>
    <t>Elektrické zařízení určené pro efektivní a bezpečné napouštění a vypouštění vody do nebo z interaktivního bublinkového válce v multisenzorické místnosti.                                                                                  funkce: elektrické napouštění a vypouštění vody do/z válce (kompaktní ponorné čerpadlo), min. délka hadice: 4,5 m</t>
  </si>
  <si>
    <t xml:space="preserve">Interaktivní nabíjecí senzorická světelná LED koule měnící barvu určená do multisenzorického prostředí.                                                                                        Průměr koule min. 40 cm                                                                    Materiál: plast
</t>
  </si>
  <si>
    <t>Pohybový a stimulační prvek pro multisenzorickou místnost.                                                                                    konstrukce: sestává ze dvou částí - tunel a válec, obě části lze používat samostatně nebo jako jeden celek.                            Rozměry: délka min 100 cm, vnější průměr min. 60 cm, materiál: omyvatelný</t>
  </si>
  <si>
    <t xml:space="preserve">Motoricko-senzorická prolézačka určená pro stimulaci hlubokého tlaku a propriocepce.                                     Konstrukce:                                                                                                materiál: pevné dřevo, konstrukce umožňuje instalaci válců vodorovně – naproti sobě, v jedné horizontální ose (klient prochází středem mezi nimi)                                                                                    Polstrované válce:                                                                                        počet: 2 ks, průměr válce: min. 20 cm, délka min. 55 cm materiál: omyvatelný                                                                            Nastavitelná míra přítlaku válců - konstrukce umožňuje přizpůsobení vzdálenosti mezi válci.                                                                                  </t>
  </si>
  <si>
    <t>Sada interaktivních světelných prvků určených pro multisenzorické prostředí.                                                                          tvar a provedení: plastové světelné prvky ve tvaru plochých oblázků (ploských kamínků), 3 různé  velikosti (jedna z velikostí průměr min. 10 cm),                                                                            počet: 12 ks                                                                                    kamínky mění barvy                                                                      součástí je nabíjecí baterie, nabíjecí adaptér</t>
  </si>
  <si>
    <t>Interaktivní stropní panel ve tvaru oblaku s integrovaným světelným efektem pomocí optických vláken. Vhodný pro multisenzorické místnosti.                                                                                     funkce: změna barev                                                                        rozměr min 100 cm x 50 cm,                                                     kompatibilní s bezdrátovým interaktivním ovladačem (položka č. 6)</t>
  </si>
  <si>
    <t xml:space="preserve">Pomůcka určená pro rozvoj rovnováhy, koordinace pohybu a stimulaci proprioceptivního vnímání. Vhodná pro použití v multisenzorickém prostředí.                                                          Konstrukce a tvar: rotační balanční pomůcka ve tvaru kruhu, pohyb v horizontální ose                                                                                 materiál: dřevo                                                                                    rozměr: průměr min. 50 cm
</t>
  </si>
  <si>
    <t xml:space="preserve">Pojízdná deska určená pro pohybové a rovnovážné aktivity v rámci terapií senzorické integrace.                                                         tvar: obdélník                                                                               konstrukce: pevná deska                                                                       otočná kolečka v rozích desky - 4 ks                                                                                                                             rozměry desky: min. 60 cm x 35 cm                                                          materiál desky: dřevo nebo překližka                                                          nosnost: min. 110 kg
</t>
  </si>
  <si>
    <t>Pojízdná balanční pomůcka ve tvaru kruhu určená pro pohybové a rovnovážné aktivity v rámci terapií senzorické integrace.                                                                                                    tvar: kruh          
konstrukce: pevná deska                                                                     otočná kolečka - 4 ks                                                                       materiál: dřevo nebo překližka, změkčené gumové okraje                                                                                 nosnost min. 110 kg                                                                             průměr kruhu: min. 65 cm                                                      příslušenoství: integrované tažné lano - pro tahání pojízdné desky např. terapeutem</t>
  </si>
  <si>
    <t xml:space="preserve">Závěsná houpačka pro dospělé určená do multisenzorické místnosti. Houpačka, která vyvíjí na tělo rovnoměrný tlak s cílem relaxace páteře, kloubů a celého těla. Umožňuje proprioceptivní zpětnou vazbu s cílem zřetelného vnímaní těla a pozice v prostoru, musí umožnit i kruhové a spirálové pohyby.                                                                                              Materiál - 100 % biobavlna, přírodní tvrdé dřevo                                                                          délka sítě min. 110 cm, šířka min. 90 cm
nosnost min. 130 kg                                                                              stropní zavěšení,                                                                          možnost rotace 360 stupňů (otočný závěsný systém)                                                                  barva sítě: bílá/béžová
</t>
  </si>
  <si>
    <t xml:space="preserve">Pár výškově nastavitelných lan určených pro zavěšení terapeutických houpaček a pomůcek v multisenzorickém prostředí.                                                                                                složení: 1 pár lan, 2 skoby pro zavěšení                                        rozměr: délka nastavitelná v rozsahu min. 180 cm až min. 300 cm 
</t>
  </si>
  <si>
    <t xml:space="preserve">Bezpečnostní závěsný systém určený pro montáž do dřevěných stropních konstrukcí k zavěšení terapeutických houpaček se dvěma body uchycení.                                                                       nosnost jednoho závěsu: min 110 kg                                                                                Sada obsahuje: závěs nerez/pozink 2 ks (obsahuje integrované kuličkové ložisko pro souvislý pohyb), 4 ks vruty do dřeva, karabina 2 ks (min. 10 cm)                </t>
  </si>
  <si>
    <t xml:space="preserve">Interaktivní vibroakustický bazén určený do multisenzorické místnosti.
tvar: čtvrtkruhový, rohové provedení                                  materiál: polstrovaný                                                                      rozměry: délka rovných stran min. 130 x 130 cm max. 150 x 150 cm, výška bazénu min. 60 cm                                                                                                                                             min. 6 měnících se barev, cyklus změny barev, vibrace, kompatibilita s bezdrátovým interaktivním ovladačem (položka č. 6)
</t>
  </si>
  <si>
    <r>
      <t xml:space="preserve">
</t>
    </r>
    <r>
      <rPr>
        <sz val="8"/>
        <rFont val="Calibri"/>
        <family val="2"/>
        <charset val="238"/>
        <scheme val="minor"/>
      </rPr>
      <t xml:space="preserve">Nástěnné zrcadlo na zeď za vibroakustické bazén velikostně odpovídající zadní stěně bazénu (položka č. 30)                           rozměr: výška min. 260 cm - 300 cm
</t>
    </r>
  </si>
  <si>
    <r>
      <rPr>
        <sz val="8"/>
        <rFont val="Calibri"/>
        <family val="2"/>
        <charset val="238"/>
        <scheme val="minor"/>
      </rPr>
      <t>Kuličky určené pro použití v multisenzorickém prostředí, včetně kuličkového bazénu.</t>
    </r>
    <r>
      <rPr>
        <b/>
        <sz val="10"/>
        <rFont val="Calibri"/>
        <family val="2"/>
        <charset val="238"/>
        <scheme val="minor"/>
      </rPr>
      <t xml:space="preserve">
</t>
    </r>
    <r>
      <rPr>
        <sz val="8"/>
        <rFont val="Calibri"/>
        <family val="2"/>
        <charset val="238"/>
        <scheme val="minor"/>
      </rPr>
      <t xml:space="preserve">Barva/provedení: průhledné                                                    Průměr: min. 7 cm, max. 7,5 cm                                                                             počet kusů: 4 000 ks 
</t>
    </r>
  </si>
  <si>
    <t xml:space="preserve">Světelný panel s interaktivní podložkou určený do multisenzorické místnosti.
Součástí dodávky je nástěnný světelný panel a interaktivní podložku.                                                                                                      min. rozměry: délka/výška 90 cm, šířka 50 cm                               Ovládání: plně kompatibilní s bezdrátovým interaktivním ovladačem (položka č. 6) a multimediálním řídicím systémem (položka č. 10)
</t>
  </si>
  <si>
    <t xml:space="preserve">Textilní závěsná pomůcka určená pro využití v multisenzorickém prostředí.
Materiál: variabilní houpačka se 3 vrstvami elastické látky                                                                                                 závěsný systém: možnost uchycení houpačky na 2 až 4 závěsné body.                                                                                                           Rozměr: min 220 cm x min. 120 cm
</t>
  </si>
  <si>
    <r>
      <rPr>
        <sz val="8"/>
        <rFont val="Calibri"/>
        <family val="2"/>
        <charset val="238"/>
        <scheme val="minor"/>
      </rPr>
      <t xml:space="preserve">Válečková klouzačka vhodná pro sportovní činnosti i pro využití v rámci terapeutických procesů.                                                                                                      délka klouzačky: min. 220 cm, max. 260 cm                                        šířka klouzačky: min. 60 cm, max. 80 cm                                              rám vyroben ze dřeva                                                                             válečky vyrobeny z měkkého omyvatelného materiálu nosnost: min. 100 kg                                                                 konstrukce umožňuje zavěšení houpačky na žebřiny               </t>
    </r>
    <r>
      <rPr>
        <b/>
        <sz val="10"/>
        <rFont val="Calibri"/>
        <family val="2"/>
        <charset val="238"/>
        <scheme val="minor"/>
      </rPr>
      <t xml:space="preserve"> </t>
    </r>
    <r>
      <rPr>
        <sz val="8"/>
        <rFont val="Calibri"/>
        <family val="2"/>
        <charset val="238"/>
        <scheme val="minor"/>
      </rPr>
      <t>Součástí dodávky:                                                                                                     dřevěná základna pro zavěšení klouzačky, výška základny min. 60 cm, max. 120 cm</t>
    </r>
  </si>
  <si>
    <r>
      <t xml:space="preserve">Sada obsahuje hudební nástroje pro hudební, terapeutické a multisenzorické využití.                                                                           1. Sada perkusí v dřevěném kufříku nebo tašce (sada obsahuje min. kastaněty, dětské činely, dřevěné paličky, guiro, rolničky, triangle, tamburína, zvonky, mallet)                                                                                            2. Hudební vajíčka (min. 5 ks v sadě),                                                 3. Dřevěná tamburína s dřevěnou paličkou, průměr min. 20 cm                                                                                                                   4. Dřevěná tamburína s plíšky, průměr min. 20 cm                                                                                                                                                  5. Triangl z oceli  (velikost min. 18 cm - měřeno dle délky 1 strany), součástí poutko pro držení/zavěšení, palička pro hru                                                                                                                 6. Cabasa malá                                                                                                 7. Cabasa velká                                                                                                 8. Ratanový shaker plněný fazolemi                                                               9. Perkusní nástroj ve tvaru žáby, součást balení palička                                                                                             10. Pangi shaker                                                                                      11. Shaker ze semen stromu Shamen                                                                               12. Shaker z ořechů Chacha                                                                 13. Hromový buben (hudební nástroj, který napodobí zvuky bouře), délka  min. 25 cm, průměr min. 8 cm                                                            14. Bambusový Slit buben                                                                       15. Bambusová dešťová trubice - délka min. 100 cm                                                        16. Ocean drum, průměr min. 35 cm                                                     17. Djembé - dřevo, blána kůže -  výška min. 40 cm,  průměr blány min. 20 cm                                                                                     18. Bongo bubny  - obsahuje 2 propojené bubny různého průměru (klasické bongo uspořádání), průměr menšího bubnu min. 15 cm, kožená/přírodní blána                                                                                              19. Bambusová zvonkohra - výška min. 16 cm, 8 tónová, ladění  C Major                                                                                                           20. Bambusová zvonkohra - výška min. 16 cm, 9 tónová, ladění  D Minor                                                                                                       21. Perkusní nástroj - Chimes -  konstrukce dřevěná konzole a min. 12 tyček  (chimes) zavěšené v řadě                                                                           22. Kalimba - dřevěná, kovové klávesy, 10 tónů                                                                                            23. Kalimba - dřevěná, kovové klávesy, 15 tónů                                                                          24. Kalimba mini - dřevěná, kovové klávesy, 8 tónů     </t>
    </r>
    <r>
      <rPr>
        <b/>
        <sz val="8"/>
        <rFont val="Calibri"/>
        <family val="2"/>
        <charset val="238"/>
        <scheme val="minor"/>
      </rPr>
      <t xml:space="preserve">                                                     </t>
    </r>
  </si>
  <si>
    <t xml:space="preserve">Nízký sedací vak, kulatý tvar.                                                                                           Náplň: polystyrenové kuličky                                                                   povrch: omyvatelný                                                                                         průměr min. 45 cm, výška min. 20 cm                                                       barva: modrá/zelená/žlutá/oranžová (dodávka bude obsahovat sedací vaky v min. 2 požadovaných barvách)
</t>
  </si>
  <si>
    <r>
      <rPr>
        <sz val="8"/>
        <rFont val="Calibri"/>
        <family val="2"/>
        <charset val="238"/>
        <scheme val="minor"/>
      </rPr>
      <t>Multisenzorická světelná pomůcka ve tvaru kostky, určená pro vizuální stimulaci, relaxaci a interaktivní zapojení v terapeutickém prostředí.                                                                                 tvar: kostka                                                                                                materiál: plast</t>
    </r>
    <r>
      <rPr>
        <b/>
        <sz val="10"/>
        <rFont val="Calibri"/>
        <family val="2"/>
        <charset val="238"/>
        <scheme val="minor"/>
      </rPr>
      <t xml:space="preserve">
</t>
    </r>
    <r>
      <rPr>
        <sz val="8"/>
        <rFont val="Calibri"/>
        <family val="2"/>
        <charset val="238"/>
        <scheme val="minor"/>
      </rPr>
      <t>osvětlení:</t>
    </r>
    <r>
      <rPr>
        <b/>
        <sz val="10"/>
        <rFont val="Calibri"/>
        <family val="2"/>
        <charset val="238"/>
        <scheme val="minor"/>
      </rPr>
      <t xml:space="preserve"> </t>
    </r>
    <r>
      <rPr>
        <sz val="8"/>
        <rFont val="Calibri"/>
        <family val="2"/>
        <charset val="238"/>
        <scheme val="minor"/>
      </rPr>
      <t>změna</t>
    </r>
    <r>
      <rPr>
        <b/>
        <sz val="10"/>
        <rFont val="Calibri"/>
        <family val="2"/>
        <charset val="238"/>
        <scheme val="minor"/>
      </rPr>
      <t xml:space="preserve"> </t>
    </r>
    <r>
      <rPr>
        <sz val="8"/>
        <rFont val="Calibri"/>
        <family val="2"/>
        <charset val="238"/>
        <scheme val="minor"/>
      </rPr>
      <t xml:space="preserve">barvy osvětlení                                                ovládání: kompatibilní s bezdrátovým interaktivním ovladačem (položka č. 6) spolu s ostatními interaktivními světelnými prvky v místnosti,                                                                 rozměr min. 35 x 35 x 35 cm                                                                 nosnost: min. 70 kg
</t>
    </r>
  </si>
  <si>
    <t xml:space="preserve">Interaktivní prvky určené pro multisenzorické a terapeutické prostředí.
počet kusů v balení: 4 ks                                                                                barvy: každá dlaždice v jiné barvě                                              protiskluzová úprava                                                                podsvícené LED světly                                                                                rozměr 1 dlaždice: min 50 cm x 50 cm,                                                                 napájení: součástí balení je adaptér do elektrické sítě
</t>
  </si>
  <si>
    <t xml:space="preserve">hmotnost: 4 kg
rozměry: min. 140 cm x 200 cm                                                                      barva: béžová nebo šedá                                                                  provedení: oboustranné – jedna strana hřejivá, druhá chladivá
</t>
  </si>
  <si>
    <t xml:space="preserve">hmotnost: 7 kg
rozměry: min. 140 cm x 200 cm                                                                      barva: béžová nebo šedá                                                                  provedení: oboustranné – jedna strana hřejivá, druhá chladivá
</t>
  </si>
  <si>
    <r>
      <rPr>
        <sz val="8"/>
        <rFont val="Calibri"/>
        <family val="2"/>
        <charset val="238"/>
        <scheme val="minor"/>
      </rPr>
      <t>Houpačka určená pro senzorickou stimulaci, zklidnění a hluboký tlak při sezení.</t>
    </r>
    <r>
      <rPr>
        <b/>
        <sz val="10"/>
        <rFont val="Calibri"/>
        <family val="2"/>
        <charset val="238"/>
        <scheme val="minor"/>
      </rPr>
      <t xml:space="preserve">
</t>
    </r>
    <r>
      <rPr>
        <sz val="8"/>
        <rFont val="Calibri"/>
        <family val="2"/>
        <charset val="238"/>
        <scheme val="minor"/>
      </rPr>
      <t xml:space="preserve">materiál: měkká, elastická tkanina                                                                         funkce: obepíná tělo uživatele při sezení                                                      bezpečnost: konstrukce zabraňuje vypadnutí uživatele z houpačky při používání                                                                                nosnost min 100kg
</t>
    </r>
  </si>
  <si>
    <t xml:space="preserve">Souprava pro zavěšení houpaček.
Obsah balení:                                                                                                       1. min. 3 bezpečnostní karabiny                                                               2. rotační zařízení - ložiskový mechanismus zajišťující plynulý pohyb/otáčení, oko na zavěšení                                                             3. min 3 metry závěsného lana,                                                                                 4. systém pro polohování/úpravu výšky závěsného lana  (obsahuje bezpečnostní pojistku)                                                                               5. závěsná ocelová kotevní konzole pro zavěšení houpaček, tloušťka ocelové základny min 1 cm, nosnost min. 150 kg, upevnění do betonu, součástí karabina
</t>
  </si>
  <si>
    <t xml:space="preserve">Houpací téčko pro terapii senzorické integrace.
houpačka ve tvaru obráceného "T", omyvatelný povrch                                               stropní zavěšení, možnost rotace kolem vlastní osy,
výška min 100 cm, nosnost min. 80 kg, součástí balení montážní příslušenství
</t>
  </si>
  <si>
    <t xml:space="preserve">Houpací platforma pro využití do multisenzorického prostředí pro terapii senzorické integrace.
houpací platforma (rovná plocha) , 4 lana  (délka jednoho lana min. 1,5 m)                                                                                                         zavěšení u stropu v 1 bodě umožňující rotaci kolem vlastní osy                                                                                                   rozměry plochy: min 75 cm x 75 cm,                                                   nosnost min. 120 kg                                                                               
</t>
  </si>
  <si>
    <t xml:space="preserve">Sedací vak ve tvaru kostky                                                                                   Náplň: polystyrenové kuličky                                                                                                                                                                                                             barva: modrá nebo zelená
rozměr: min 50 cm x 50 cm x  40 cm (výška)
</t>
  </si>
  <si>
    <r>
      <rPr>
        <sz val="8"/>
        <rFont val="Calibri"/>
        <family val="2"/>
        <charset val="238"/>
        <scheme val="minor"/>
      </rPr>
      <t>Cvičební a herní pomůcka vhodná pro rozvoj motoriky, rovnováhy a koordinace, určená pro multisenzorické nebo volnočasové prostředí.                                                                                  tvar: kulatá trampolína</t>
    </r>
    <r>
      <rPr>
        <b/>
        <sz val="10"/>
        <rFont val="Calibri"/>
        <family val="2"/>
        <charset val="238"/>
        <scheme val="minor"/>
      </rPr>
      <t xml:space="preserve">
</t>
    </r>
    <r>
      <rPr>
        <sz val="8"/>
        <rFont val="Calibri"/>
        <family val="2"/>
        <charset val="238"/>
        <scheme val="minor"/>
      </rPr>
      <t xml:space="preserve">průměr: min 100 cm                                                                           výška od země: min 30 cm                                                                                  materiál rámu: ocel                                                                                  nosnost: min. 80 kg
</t>
    </r>
  </si>
  <si>
    <t>Zařízení určené pro interaktivní projekci na podlahu v multisenzorickém, vzdělávacím nebo terapeutickém prostředí. Projektor umožňující interaktivní projekci na podlahu. Obsahuje vestavěné interaktivní hry (obsah projekce reaguje na aktivitu uživatele). Velikost projekční plochy min. 3 x 2 m</t>
  </si>
  <si>
    <t>Sada min. 15 kusů měkkých prvků různých tvarů, rozměrů a barev splňující požadavky soft play zóny.                                     Rozměry: délka nejmenšího prvku min. 30 cm 
sada bude obsahovat min. tyto prvky: kostka, kvádr, válec, půlválec</t>
  </si>
  <si>
    <t>Jednodenní školení v nově zřízené multisenzorické místnosti pro 10 osob.                                                                                                       Rozsah školení: 8 vyučovacích hodin (1 den)
Cíl: Získání teoretických i praktických znalostí pro práci v multisenzorickém prostředí
Výstup: Získání osvědčení o způsobilosti k práci v multisenzorickém prostředí</t>
  </si>
  <si>
    <t>Počet ks</t>
  </si>
  <si>
    <t>Cena jednotková bez DPH v Kč</t>
  </si>
  <si>
    <t>DPH</t>
  </si>
  <si>
    <t>Cena celkem bez DPH v Kč</t>
  </si>
  <si>
    <t>Cena celkem v DPH v Kč</t>
  </si>
  <si>
    <t xml:space="preserve">Interaktivní světelný zdroj k rozsvícení optických vláken a dalších produktů v multisenzorickém prostředí.
umožňuje automatický cyklus postupné změny barev             průměr připojení: 3 cm                                                                      vstupní napětí 12V, obsahuje napájecí zdroj 230V, kompatibilní s interaktivním ovladačem (položka č. 6), prostřednictvím kterého lze vybrat konkrétní barvu
</t>
  </si>
  <si>
    <t xml:space="preserve">Bezdrátový interaktivní ovladač určený k ovládání světelných a interaktivních prvků v multisenzorickém prostředí.                                                                                  typ zařízení: bezdrátový ovladač (přenos signálu pomocí rádiové frekvence, Bluetooth nebo jiného bezdrátového protokolu)                                                                                        kompatibilita: ovládání interaktivního vodního válce, světelný zdroj pro optická vlákna, LED světelnou kouli, barvy světelného prostředí místnosti, další kompatibilní interaktivní produkty v systému multisenzorické místnosti
součásti dodávky: napájecí adaptér, baterie </t>
  </si>
  <si>
    <t xml:space="preserve">Kotouč s motivy přírody/zvířat vhodný pro Kotoučový LED projektor (položka č. 7).                                                                       průměr kotouče 15 cm                                                                                  v nabídce 5 kotoučů v různých motivech květy, motýli, planeta Zem, kočky/psi, příroda
</t>
  </si>
  <si>
    <r>
      <t xml:space="preserve">Komplexní multisenzorická sestava  určená pro umístění do multisenzorické místnosti.                                                                Sada se skládá:                                                                                              1. </t>
    </r>
    <r>
      <rPr>
        <b/>
        <sz val="8"/>
        <rFont val="Calibri"/>
        <family val="2"/>
        <charset val="238"/>
        <scheme val="minor"/>
      </rPr>
      <t>Polstrovaný podstavec</t>
    </r>
    <r>
      <rPr>
        <sz val="8"/>
        <rFont val="Calibri"/>
        <family val="2"/>
        <charset val="238"/>
        <scheme val="minor"/>
      </rPr>
      <t xml:space="preserve">                                                                                              barva: bílá                                                                                                                materiál: dřevo, molitan, PVC/koženka                                     povrch: polstrovaný, omyvatelný                                                   rozměry podstavce: délka min. 160 cm, šířka min. 70 cm, výška sedáku min. 37 cm                                                                                    podstavec obsahuje min. 1 otvor pro umístění bublinkového válce s průměrem min. 15 cm (průměr otvoru odpovídá dodávanému bublinkovému válci v sadě)                                                                                                                                                                                                             2. I</t>
    </r>
    <r>
      <rPr>
        <b/>
        <sz val="8"/>
        <rFont val="Calibri"/>
        <family val="2"/>
        <charset val="238"/>
        <scheme val="minor"/>
      </rPr>
      <t>nteraktivní bublinkový válec</t>
    </r>
    <r>
      <rPr>
        <sz val="8"/>
        <rFont val="Calibri"/>
        <family val="2"/>
        <charset val="238"/>
        <scheme val="minor"/>
      </rPr>
      <t xml:space="preserve"> s průměrem min. 15 cm, výškou min. 170 cm, který bude umístěn do otvoru v polstrovaném podstavci                                                                                                  3. U</t>
    </r>
    <r>
      <rPr>
        <b/>
        <sz val="8"/>
        <rFont val="Calibri"/>
        <family val="2"/>
        <charset val="238"/>
        <scheme val="minor"/>
      </rPr>
      <t>pevnění pro bublinkový válec</t>
    </r>
    <r>
      <rPr>
        <sz val="8"/>
        <rFont val="Calibri"/>
        <family val="2"/>
        <charset val="238"/>
        <scheme val="minor"/>
      </rPr>
      <t xml:space="preserve"> - upevňovací prvek určený k bezpečné fixaci interaktivního bublinkového válce ke stěně.  Otvor pro válec s průměrem min. 15 cm (průměr odpovídá dodávanému bublinkovému válci v sadě), materiál:  plast/plexisklo                                                                                              4. </t>
    </r>
    <r>
      <rPr>
        <b/>
        <sz val="8"/>
        <rFont val="Calibri"/>
        <family val="2"/>
        <charset val="238"/>
        <scheme val="minor"/>
      </rPr>
      <t>Optická vlákna</t>
    </r>
    <r>
      <rPr>
        <sz val="8"/>
        <rFont val="Calibri"/>
        <family val="2"/>
        <charset val="238"/>
        <scheme val="minor"/>
      </rPr>
      <t xml:space="preserve"> min. 200 vláken, délka 200 cm s interaktivním světelným zdrojem                                                                          Interaktivní světelné komponenty vzájemně funkčně propojeny.                                                                                               Kompatibilita s bezdrátovým interaktivním ovladačem (položka č. 6) a multimediálním řídícím systémem (položka č. 10)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</si>
</sst>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8"/>
      <color theme="1"/>
      <name val="Arimo"/>
    </font>
    <font>
      <sz val="8"/>
      <color theme="1"/>
      <name val="Calibri"/>
      <family val="2"/>
      <charset val="238"/>
      <scheme val="minor"/>
    </font>
    <font>
      <b/>
      <sz val="10"/>
      <name val="Calibri"/>
      <family val="2"/>
      <charset val="238"/>
      <scheme val="minor"/>
    </font>
    <font>
      <sz val="8"/>
      <name val="Calibri"/>
      <family val="2"/>
      <charset val="238"/>
      <scheme val="minor"/>
    </font>
    <font>
      <b/>
      <sz val="10"/>
      <color theme="1"/>
      <name val="Calibri"/>
      <family val="2"/>
      <charset val="238"/>
      <scheme val="minor"/>
    </font>
    <font>
      <b/>
      <sz val="8"/>
      <name val="Calibri"/>
      <family val="2"/>
      <charset val="238"/>
      <scheme val="minor"/>
    </font>
    <font>
      <sz val="8"/>
      <color theme="1"/>
      <name val="Arial"/>
      <family val="2"/>
      <charset val="23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right/>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medium">
        <color rgb="FF000000"/>
      </right>
      <top style="medium">
        <color rgb="FFCCCCCC"/>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000000"/>
      </top>
      <bottom style="double">
        <color indexed="64"/>
      </bottom>
      <diagonal/>
    </border>
  </borders>
  <cellStyleXfs count="1">
    <xf numFmtId="0" fontId="0" fillId="0" borderId="0"/>
  </cellStyleXfs>
  <cellXfs count="40">
    <xf numFmtId="0" fontId="0" fillId="0" borderId="0" xfId="0"/>
    <xf numFmtId="0" fontId="0" fillId="2" borderId="0" xfId="0" applyFill="1"/>
    <xf numFmtId="0" fontId="4" fillId="3"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wrapText="1"/>
    </xf>
    <xf numFmtId="0" fontId="2" fillId="0" borderId="0" xfId="0" applyFont="1" applyFill="1"/>
    <xf numFmtId="0" fontId="4" fillId="3" borderId="4" xfId="0" applyFont="1" applyFill="1" applyBorder="1" applyAlignment="1">
      <alignment horizontal="center" vertical="center" wrapText="1"/>
    </xf>
    <xf numFmtId="0" fontId="6" fillId="0" borderId="5" xfId="0" applyFont="1" applyBorder="1" applyAlignment="1">
      <alignment vertical="top" wrapText="1"/>
    </xf>
    <xf numFmtId="0" fontId="6" fillId="2" borderId="5" xfId="0" applyFont="1" applyFill="1" applyBorder="1" applyAlignment="1">
      <alignment vertical="top" wrapText="1"/>
    </xf>
    <xf numFmtId="0" fontId="6" fillId="0" borderId="6" xfId="0" applyFont="1" applyBorder="1" applyAlignment="1">
      <alignment vertical="top" wrapText="1"/>
    </xf>
    <xf numFmtId="0" fontId="7" fillId="0" borderId="5" xfId="0" applyFont="1" applyBorder="1" applyAlignment="1">
      <alignment vertical="top" wrapText="1"/>
    </xf>
    <xf numFmtId="0" fontId="6" fillId="4" borderId="5" xfId="0" applyFont="1" applyFill="1" applyBorder="1" applyAlignment="1">
      <alignment vertical="top" wrapText="1"/>
    </xf>
    <xf numFmtId="0" fontId="6" fillId="2" borderId="7" xfId="0" applyFont="1" applyFill="1" applyBorder="1" applyAlignment="1">
      <alignment vertical="top" wrapText="1"/>
    </xf>
    <xf numFmtId="0" fontId="6" fillId="0" borderId="5" xfId="0" applyFont="1" applyFill="1" applyBorder="1" applyAlignment="1">
      <alignment vertical="top" wrapText="1"/>
    </xf>
    <xf numFmtId="0" fontId="8" fillId="0" borderId="5" xfId="0" applyFont="1" applyBorder="1" applyAlignment="1">
      <alignment vertical="top" wrapText="1"/>
    </xf>
    <xf numFmtId="0" fontId="8" fillId="0" borderId="7" xfId="0" applyFont="1" applyBorder="1" applyAlignment="1">
      <alignment vertical="top" wrapText="1"/>
    </xf>
    <xf numFmtId="0" fontId="7" fillId="0" borderId="5" xfId="0" applyFont="1" applyBorder="1" applyAlignment="1">
      <alignment horizontal="left" vertical="top" wrapText="1"/>
    </xf>
    <xf numFmtId="0" fontId="7" fillId="2" borderId="5" xfId="0" applyFont="1" applyFill="1" applyBorder="1" applyAlignment="1">
      <alignment vertical="top" wrapText="1"/>
    </xf>
    <xf numFmtId="0" fontId="7" fillId="4" borderId="5" xfId="0" applyFont="1" applyFill="1" applyBorder="1" applyAlignment="1">
      <alignment vertical="top" wrapText="1"/>
    </xf>
    <xf numFmtId="0" fontId="7" fillId="2" borderId="7" xfId="0" applyFont="1" applyFill="1" applyBorder="1" applyAlignment="1">
      <alignment vertical="top" wrapText="1"/>
    </xf>
    <xf numFmtId="0" fontId="10" fillId="0" borderId="5" xfId="0" applyFont="1" applyBorder="1" applyAlignment="1">
      <alignment wrapText="1"/>
    </xf>
    <xf numFmtId="1" fontId="5" fillId="2" borderId="5" xfId="0" applyNumberFormat="1" applyFont="1" applyFill="1" applyBorder="1" applyAlignment="1">
      <alignment horizontal="center" vertical="center" wrapText="1"/>
    </xf>
    <xf numFmtId="1" fontId="5" fillId="2" borderId="8" xfId="0" applyNumberFormat="1"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0" fontId="1" fillId="2" borderId="5" xfId="0" applyFont="1" applyFill="1" applyBorder="1" applyAlignment="1">
      <alignment wrapText="1"/>
    </xf>
    <xf numFmtId="0" fontId="0" fillId="0" borderId="0" xfId="0" applyFill="1"/>
    <xf numFmtId="4" fontId="5" fillId="5" borderId="5" xfId="0" applyNumberFormat="1" applyFont="1" applyFill="1" applyBorder="1" applyAlignment="1">
      <alignment horizontal="center" vertical="center" wrapText="1"/>
    </xf>
    <xf numFmtId="0" fontId="1" fillId="0" borderId="5" xfId="0" applyFont="1" applyBorder="1" applyAlignment="1">
      <alignment wrapText="1"/>
    </xf>
    <xf numFmtId="9" fontId="5" fillId="2" borderId="5"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4" fontId="5" fillId="0" borderId="10"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0" fontId="4" fillId="3" borderId="11" xfId="0" applyFont="1" applyFill="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3"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6" fillId="0" borderId="11" xfId="0" applyNumberFormat="1" applyFont="1" applyBorder="1" applyAlignment="1">
      <alignment horizontal="center" vertical="center" wrapText="1"/>
    </xf>
    <xf numFmtId="0" fontId="3" fillId="0" borderId="0" xfId="0" applyFont="1" applyAlignment="1">
      <alignment horizontal="center"/>
    </xf>
    <xf numFmtId="0" fontId="3" fillId="0" borderId="3" xfId="0" applyFont="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028D9-47BB-453A-9AEF-F165FDD0A103}">
  <dimension ref="A1:H57"/>
  <sheetViews>
    <sheetView tabSelected="1" topLeftCell="A49" zoomScale="130" zoomScaleNormal="130" workbookViewId="0">
      <selection activeCell="A57" sqref="A57"/>
    </sheetView>
  </sheetViews>
  <sheetFormatPr defaultRowHeight="14.6"/>
  <cols>
    <col min="2" max="2" width="26.23046875" customWidth="1"/>
    <col min="3" max="3" width="36.84375" customWidth="1"/>
    <col min="5" max="5" width="16.69140625" customWidth="1"/>
    <col min="7" max="7" width="17.61328125" customWidth="1"/>
    <col min="8" max="8" width="17.23046875" customWidth="1"/>
  </cols>
  <sheetData>
    <row r="1" spans="1:8">
      <c r="A1" s="1"/>
      <c r="B1" s="38" t="s">
        <v>52</v>
      </c>
      <c r="C1" s="38"/>
      <c r="D1" s="38"/>
      <c r="E1" s="38"/>
      <c r="F1" s="38"/>
      <c r="G1" s="38"/>
    </row>
    <row r="2" spans="1:8" ht="15" thickBot="1">
      <c r="A2" s="1"/>
      <c r="B2" s="39" t="s">
        <v>53</v>
      </c>
      <c r="C2" s="39"/>
      <c r="D2" s="39"/>
      <c r="E2" s="39"/>
      <c r="F2" s="39"/>
      <c r="G2" s="39"/>
    </row>
    <row r="3" spans="1:8" ht="21" thickBot="1">
      <c r="A3" s="2"/>
      <c r="B3" s="6" t="s">
        <v>54</v>
      </c>
      <c r="C3" s="6" t="s">
        <v>107</v>
      </c>
      <c r="D3" s="6" t="s">
        <v>154</v>
      </c>
      <c r="E3" s="6" t="s">
        <v>155</v>
      </c>
      <c r="F3" s="6" t="s">
        <v>156</v>
      </c>
      <c r="G3" s="30" t="s">
        <v>157</v>
      </c>
      <c r="H3" s="33" t="s">
        <v>158</v>
      </c>
    </row>
    <row r="4" spans="1:8" ht="107.6" thickBot="1">
      <c r="A4" s="3" t="s">
        <v>0</v>
      </c>
      <c r="B4" s="7" t="s">
        <v>55</v>
      </c>
      <c r="C4" s="16" t="s">
        <v>108</v>
      </c>
      <c r="D4" s="21">
        <v>1</v>
      </c>
      <c r="E4" s="27">
        <v>0</v>
      </c>
      <c r="F4" s="29">
        <v>0.21</v>
      </c>
      <c r="G4" s="31">
        <f>SUM(E4*D4)</f>
        <v>0</v>
      </c>
      <c r="H4" s="34">
        <f>G4*1.21</f>
        <v>0</v>
      </c>
    </row>
    <row r="5" spans="1:8" ht="75.45" thickBot="1">
      <c r="A5" s="3" t="s">
        <v>1</v>
      </c>
      <c r="B5" s="7" t="s">
        <v>56</v>
      </c>
      <c r="C5" s="10" t="s">
        <v>109</v>
      </c>
      <c r="D5" s="21">
        <v>1</v>
      </c>
      <c r="E5" s="27">
        <v>0</v>
      </c>
      <c r="F5" s="29">
        <v>0.21</v>
      </c>
      <c r="G5" s="31">
        <f t="shared" ref="G5:G54" si="0">SUM(E5*D5)</f>
        <v>0</v>
      </c>
      <c r="H5" s="35">
        <f t="shared" ref="H5:H54" si="1">G5*1.21</f>
        <v>0</v>
      </c>
    </row>
    <row r="6" spans="1:8" ht="96.9" thickBot="1">
      <c r="A6" s="3" t="s">
        <v>2</v>
      </c>
      <c r="B6" s="7" t="s">
        <v>57</v>
      </c>
      <c r="C6" s="10" t="s">
        <v>110</v>
      </c>
      <c r="D6" s="21">
        <v>1</v>
      </c>
      <c r="E6" s="27">
        <v>0</v>
      </c>
      <c r="F6" s="29">
        <v>0.21</v>
      </c>
      <c r="G6" s="31">
        <f t="shared" si="0"/>
        <v>0</v>
      </c>
      <c r="H6" s="35">
        <f t="shared" si="1"/>
        <v>0</v>
      </c>
    </row>
    <row r="7" spans="1:8" ht="86.15" thickBot="1">
      <c r="A7" s="3" t="s">
        <v>3</v>
      </c>
      <c r="B7" s="7" t="s">
        <v>58</v>
      </c>
      <c r="C7" s="10" t="s">
        <v>111</v>
      </c>
      <c r="D7" s="21">
        <v>1</v>
      </c>
      <c r="E7" s="27">
        <v>0</v>
      </c>
      <c r="F7" s="29">
        <v>0.21</v>
      </c>
      <c r="G7" s="31">
        <f t="shared" si="0"/>
        <v>0</v>
      </c>
      <c r="H7" s="35">
        <f t="shared" si="1"/>
        <v>0</v>
      </c>
    </row>
    <row r="8" spans="1:8" ht="86.15" thickBot="1">
      <c r="A8" s="3" t="s">
        <v>4</v>
      </c>
      <c r="B8" s="7" t="s">
        <v>59</v>
      </c>
      <c r="C8" s="10" t="s">
        <v>159</v>
      </c>
      <c r="D8" s="21">
        <v>2</v>
      </c>
      <c r="E8" s="27">
        <v>0</v>
      </c>
      <c r="F8" s="29">
        <v>0.21</v>
      </c>
      <c r="G8" s="31">
        <f t="shared" si="0"/>
        <v>0</v>
      </c>
      <c r="H8" s="35">
        <f t="shared" si="1"/>
        <v>0</v>
      </c>
    </row>
    <row r="9" spans="1:8" ht="114" customHeight="1" thickBot="1">
      <c r="A9" s="3" t="s">
        <v>5</v>
      </c>
      <c r="B9" s="7" t="s">
        <v>60</v>
      </c>
      <c r="C9" s="10" t="s">
        <v>160</v>
      </c>
      <c r="D9" s="21">
        <v>1</v>
      </c>
      <c r="E9" s="27">
        <v>0</v>
      </c>
      <c r="F9" s="29">
        <v>0.21</v>
      </c>
      <c r="G9" s="31">
        <f t="shared" si="0"/>
        <v>0</v>
      </c>
      <c r="H9" s="35">
        <f t="shared" si="1"/>
        <v>0</v>
      </c>
    </row>
    <row r="10" spans="1:8" ht="86.15" thickBot="1">
      <c r="A10" s="3" t="s">
        <v>6</v>
      </c>
      <c r="B10" s="8" t="s">
        <v>61</v>
      </c>
      <c r="C10" s="17" t="s">
        <v>112</v>
      </c>
      <c r="D10" s="21">
        <v>1</v>
      </c>
      <c r="E10" s="27">
        <v>0</v>
      </c>
      <c r="F10" s="29">
        <v>0.21</v>
      </c>
      <c r="G10" s="31">
        <f t="shared" si="0"/>
        <v>0</v>
      </c>
      <c r="H10" s="35">
        <f t="shared" si="1"/>
        <v>0</v>
      </c>
    </row>
    <row r="11" spans="1:8" ht="54" thickBot="1">
      <c r="A11" s="3" t="s">
        <v>7</v>
      </c>
      <c r="B11" s="8" t="s">
        <v>62</v>
      </c>
      <c r="C11" s="17" t="s">
        <v>113</v>
      </c>
      <c r="D11" s="21">
        <v>2</v>
      </c>
      <c r="E11" s="27">
        <v>0</v>
      </c>
      <c r="F11" s="29">
        <v>0.21</v>
      </c>
      <c r="G11" s="31">
        <f t="shared" si="0"/>
        <v>0</v>
      </c>
      <c r="H11" s="35">
        <f t="shared" si="1"/>
        <v>0</v>
      </c>
    </row>
    <row r="12" spans="1:8" ht="64.75" thickBot="1">
      <c r="A12" s="3" t="s">
        <v>8</v>
      </c>
      <c r="B12" s="8" t="s">
        <v>63</v>
      </c>
      <c r="C12" s="10" t="s">
        <v>161</v>
      </c>
      <c r="D12" s="21">
        <v>5</v>
      </c>
      <c r="E12" s="27">
        <v>0</v>
      </c>
      <c r="F12" s="29">
        <v>0.21</v>
      </c>
      <c r="G12" s="31">
        <f t="shared" si="0"/>
        <v>0</v>
      </c>
      <c r="H12" s="35">
        <f t="shared" si="1"/>
        <v>0</v>
      </c>
    </row>
    <row r="13" spans="1:8" ht="96.9" thickBot="1">
      <c r="A13" s="3" t="s">
        <v>9</v>
      </c>
      <c r="B13" s="8" t="s">
        <v>64</v>
      </c>
      <c r="C13" s="10" t="s">
        <v>114</v>
      </c>
      <c r="D13" s="21">
        <v>1</v>
      </c>
      <c r="E13" s="27">
        <v>0</v>
      </c>
      <c r="F13" s="29">
        <v>0.21</v>
      </c>
      <c r="G13" s="31">
        <f t="shared" si="0"/>
        <v>0</v>
      </c>
      <c r="H13" s="35">
        <f t="shared" si="1"/>
        <v>0</v>
      </c>
    </row>
    <row r="14" spans="1:8" ht="96.9" thickBot="1">
      <c r="A14" s="3" t="s">
        <v>10</v>
      </c>
      <c r="B14" s="7" t="s">
        <v>65</v>
      </c>
      <c r="C14" s="10" t="s">
        <v>115</v>
      </c>
      <c r="D14" s="21">
        <v>1</v>
      </c>
      <c r="E14" s="27">
        <v>0</v>
      </c>
      <c r="F14" s="29">
        <v>0.21</v>
      </c>
      <c r="G14" s="31">
        <f t="shared" si="0"/>
        <v>0</v>
      </c>
      <c r="H14" s="35">
        <f t="shared" si="1"/>
        <v>0</v>
      </c>
    </row>
    <row r="15" spans="1:8" ht="107.6" thickBot="1">
      <c r="A15" s="3" t="s">
        <v>11</v>
      </c>
      <c r="B15" s="7" t="s">
        <v>66</v>
      </c>
      <c r="C15" s="10" t="s">
        <v>116</v>
      </c>
      <c r="D15" s="21">
        <v>1</v>
      </c>
      <c r="E15" s="27">
        <v>0</v>
      </c>
      <c r="F15" s="29">
        <v>0.21</v>
      </c>
      <c r="G15" s="31">
        <f t="shared" si="0"/>
        <v>0</v>
      </c>
      <c r="H15" s="35">
        <f t="shared" si="1"/>
        <v>0</v>
      </c>
    </row>
    <row r="16" spans="1:8" ht="64.75" thickBot="1">
      <c r="A16" s="3" t="s">
        <v>12</v>
      </c>
      <c r="B16" s="7" t="s">
        <v>67</v>
      </c>
      <c r="C16" s="10" t="s">
        <v>117</v>
      </c>
      <c r="D16" s="21">
        <v>1</v>
      </c>
      <c r="E16" s="27">
        <v>0</v>
      </c>
      <c r="F16" s="29">
        <v>0.21</v>
      </c>
      <c r="G16" s="31">
        <f t="shared" si="0"/>
        <v>0</v>
      </c>
      <c r="H16" s="35">
        <f t="shared" si="1"/>
        <v>0</v>
      </c>
    </row>
    <row r="17" spans="1:8" ht="54" thickBot="1">
      <c r="A17" s="3" t="s">
        <v>13</v>
      </c>
      <c r="B17" s="7" t="s">
        <v>68</v>
      </c>
      <c r="C17" s="10" t="s">
        <v>118</v>
      </c>
      <c r="D17" s="21">
        <v>1</v>
      </c>
      <c r="E17" s="27">
        <v>0</v>
      </c>
      <c r="F17" s="29">
        <v>0.21</v>
      </c>
      <c r="G17" s="31">
        <f t="shared" si="0"/>
        <v>0</v>
      </c>
      <c r="H17" s="35">
        <f t="shared" si="1"/>
        <v>0</v>
      </c>
    </row>
    <row r="18" spans="1:8" ht="300.45" thickBot="1">
      <c r="A18" s="3" t="s">
        <v>14</v>
      </c>
      <c r="B18" s="9" t="s">
        <v>69</v>
      </c>
      <c r="C18" s="10" t="s">
        <v>162</v>
      </c>
      <c r="D18" s="21">
        <v>1</v>
      </c>
      <c r="E18" s="27">
        <v>0</v>
      </c>
      <c r="F18" s="29">
        <v>0.21</v>
      </c>
      <c r="G18" s="31">
        <f t="shared" si="0"/>
        <v>0</v>
      </c>
      <c r="H18" s="35">
        <f t="shared" si="1"/>
        <v>0</v>
      </c>
    </row>
    <row r="19" spans="1:8" ht="75.45" thickBot="1">
      <c r="A19" s="3" t="s">
        <v>15</v>
      </c>
      <c r="B19" s="7" t="s">
        <v>70</v>
      </c>
      <c r="C19" s="10" t="s">
        <v>119</v>
      </c>
      <c r="D19" s="21">
        <v>1</v>
      </c>
      <c r="E19" s="27">
        <v>0</v>
      </c>
      <c r="F19" s="29">
        <v>0.21</v>
      </c>
      <c r="G19" s="31">
        <f t="shared" si="0"/>
        <v>0</v>
      </c>
      <c r="H19" s="35">
        <f t="shared" si="1"/>
        <v>0</v>
      </c>
    </row>
    <row r="20" spans="1:8" ht="96.9" thickBot="1">
      <c r="A20" s="3" t="s">
        <v>16</v>
      </c>
      <c r="B20" s="7" t="s">
        <v>71</v>
      </c>
      <c r="C20" s="10" t="s">
        <v>120</v>
      </c>
      <c r="D20" s="21">
        <v>1</v>
      </c>
      <c r="E20" s="27">
        <v>0</v>
      </c>
      <c r="F20" s="29">
        <v>0.21</v>
      </c>
      <c r="G20" s="31">
        <f t="shared" si="0"/>
        <v>0</v>
      </c>
      <c r="H20" s="35">
        <f t="shared" si="1"/>
        <v>0</v>
      </c>
    </row>
    <row r="21" spans="1:8" ht="54" thickBot="1">
      <c r="A21" s="3" t="s">
        <v>17</v>
      </c>
      <c r="B21" s="10" t="s">
        <v>72</v>
      </c>
      <c r="C21" s="10" t="s">
        <v>121</v>
      </c>
      <c r="D21" s="21">
        <v>1</v>
      </c>
      <c r="E21" s="27">
        <v>0</v>
      </c>
      <c r="F21" s="29">
        <v>0.21</v>
      </c>
      <c r="G21" s="31">
        <f t="shared" si="0"/>
        <v>0</v>
      </c>
      <c r="H21" s="35">
        <f t="shared" si="1"/>
        <v>0</v>
      </c>
    </row>
    <row r="22" spans="1:8" ht="54" thickBot="1">
      <c r="A22" s="3" t="s">
        <v>18</v>
      </c>
      <c r="B22" s="7" t="s">
        <v>73</v>
      </c>
      <c r="C22" s="10" t="s">
        <v>122</v>
      </c>
      <c r="D22" s="21">
        <v>1</v>
      </c>
      <c r="E22" s="27">
        <v>0</v>
      </c>
      <c r="F22" s="29">
        <v>0.21</v>
      </c>
      <c r="G22" s="31">
        <f t="shared" si="0"/>
        <v>0</v>
      </c>
      <c r="H22" s="35">
        <f t="shared" si="1"/>
        <v>0</v>
      </c>
    </row>
    <row r="23" spans="1:8" ht="54" thickBot="1">
      <c r="A23" s="3" t="s">
        <v>19</v>
      </c>
      <c r="B23" s="7" t="s">
        <v>74</v>
      </c>
      <c r="C23" s="10" t="s">
        <v>123</v>
      </c>
      <c r="D23" s="21">
        <v>1</v>
      </c>
      <c r="E23" s="27">
        <v>0</v>
      </c>
      <c r="F23" s="29">
        <v>0.21</v>
      </c>
      <c r="G23" s="31">
        <f t="shared" si="0"/>
        <v>0</v>
      </c>
      <c r="H23" s="35">
        <f t="shared" si="1"/>
        <v>0</v>
      </c>
    </row>
    <row r="24" spans="1:8" ht="118.3" thickBot="1">
      <c r="A24" s="3" t="s">
        <v>20</v>
      </c>
      <c r="B24" s="7" t="s">
        <v>75</v>
      </c>
      <c r="C24" s="10" t="s">
        <v>124</v>
      </c>
      <c r="D24" s="21">
        <v>1</v>
      </c>
      <c r="E24" s="27">
        <v>0</v>
      </c>
      <c r="F24" s="29">
        <v>0.21</v>
      </c>
      <c r="G24" s="31">
        <f t="shared" si="0"/>
        <v>0</v>
      </c>
      <c r="H24" s="35">
        <f t="shared" si="1"/>
        <v>0</v>
      </c>
    </row>
    <row r="25" spans="1:8" ht="86.15" thickBot="1">
      <c r="A25" s="3" t="s">
        <v>21</v>
      </c>
      <c r="B25" s="7" t="s">
        <v>76</v>
      </c>
      <c r="C25" s="10" t="s">
        <v>125</v>
      </c>
      <c r="D25" s="21">
        <v>1</v>
      </c>
      <c r="E25" s="27">
        <v>0</v>
      </c>
      <c r="F25" s="29">
        <v>0.21</v>
      </c>
      <c r="G25" s="31">
        <f t="shared" si="0"/>
        <v>0</v>
      </c>
      <c r="H25" s="35">
        <f t="shared" si="1"/>
        <v>0</v>
      </c>
    </row>
    <row r="26" spans="1:8" ht="75.45" thickBot="1">
      <c r="A26" s="3" t="s">
        <v>22</v>
      </c>
      <c r="B26" s="7" t="s">
        <v>77</v>
      </c>
      <c r="C26" s="10" t="s">
        <v>126</v>
      </c>
      <c r="D26" s="21">
        <v>2</v>
      </c>
      <c r="E26" s="27">
        <v>0</v>
      </c>
      <c r="F26" s="29">
        <v>0.21</v>
      </c>
      <c r="G26" s="31">
        <f t="shared" si="0"/>
        <v>0</v>
      </c>
      <c r="H26" s="35">
        <f t="shared" si="1"/>
        <v>0</v>
      </c>
    </row>
    <row r="27" spans="1:8" ht="86.15" thickBot="1">
      <c r="A27" s="3" t="s">
        <v>23</v>
      </c>
      <c r="B27" s="10" t="s">
        <v>78</v>
      </c>
      <c r="C27" s="10" t="s">
        <v>127</v>
      </c>
      <c r="D27" s="21">
        <v>1</v>
      </c>
      <c r="E27" s="27">
        <v>0</v>
      </c>
      <c r="F27" s="29">
        <v>0.21</v>
      </c>
      <c r="G27" s="31">
        <f t="shared" si="0"/>
        <v>0</v>
      </c>
      <c r="H27" s="35">
        <f t="shared" si="1"/>
        <v>0</v>
      </c>
    </row>
    <row r="28" spans="1:8" ht="96.9" thickBot="1">
      <c r="A28" s="3" t="s">
        <v>24</v>
      </c>
      <c r="B28" s="11" t="s">
        <v>79</v>
      </c>
      <c r="C28" s="18" t="s">
        <v>128</v>
      </c>
      <c r="D28" s="21">
        <v>1</v>
      </c>
      <c r="E28" s="27">
        <v>0</v>
      </c>
      <c r="F28" s="29">
        <v>0.21</v>
      </c>
      <c r="G28" s="31">
        <f t="shared" si="0"/>
        <v>0</v>
      </c>
      <c r="H28" s="35">
        <f t="shared" si="1"/>
        <v>0</v>
      </c>
    </row>
    <row r="29" spans="1:8" ht="118.3" thickBot="1">
      <c r="A29" s="3" t="s">
        <v>25</v>
      </c>
      <c r="B29" s="11" t="s">
        <v>80</v>
      </c>
      <c r="C29" s="18" t="s">
        <v>129</v>
      </c>
      <c r="D29" s="22">
        <v>1</v>
      </c>
      <c r="E29" s="27">
        <v>0</v>
      </c>
      <c r="F29" s="29">
        <v>0.21</v>
      </c>
      <c r="G29" s="31">
        <f t="shared" si="0"/>
        <v>0</v>
      </c>
      <c r="H29" s="35">
        <f t="shared" si="1"/>
        <v>0</v>
      </c>
    </row>
    <row r="30" spans="1:8" ht="139.75" thickBot="1">
      <c r="A30" s="3" t="s">
        <v>26</v>
      </c>
      <c r="B30" s="12" t="s">
        <v>81</v>
      </c>
      <c r="C30" s="19" t="s">
        <v>130</v>
      </c>
      <c r="D30" s="23">
        <v>1</v>
      </c>
      <c r="E30" s="27">
        <v>0</v>
      </c>
      <c r="F30" s="29">
        <v>0.21</v>
      </c>
      <c r="G30" s="31">
        <f t="shared" si="0"/>
        <v>0</v>
      </c>
      <c r="H30" s="35">
        <f t="shared" si="1"/>
        <v>0</v>
      </c>
    </row>
    <row r="31" spans="1:8" ht="75.45" thickBot="1">
      <c r="A31" s="3" t="s">
        <v>27</v>
      </c>
      <c r="B31" s="7" t="s">
        <v>82</v>
      </c>
      <c r="C31" s="10" t="s">
        <v>131</v>
      </c>
      <c r="D31" s="21">
        <v>1</v>
      </c>
      <c r="E31" s="27">
        <v>0</v>
      </c>
      <c r="F31" s="29">
        <v>0.21</v>
      </c>
      <c r="G31" s="31">
        <f t="shared" si="0"/>
        <v>0</v>
      </c>
      <c r="H31" s="35">
        <f t="shared" si="1"/>
        <v>0</v>
      </c>
    </row>
    <row r="32" spans="1:8" ht="75.45" thickBot="1">
      <c r="A32" s="3" t="s">
        <v>28</v>
      </c>
      <c r="B32" s="7" t="s">
        <v>83</v>
      </c>
      <c r="C32" s="10" t="s">
        <v>132</v>
      </c>
      <c r="D32" s="21">
        <v>1</v>
      </c>
      <c r="E32" s="27">
        <v>0</v>
      </c>
      <c r="F32" s="29">
        <v>0.21</v>
      </c>
      <c r="G32" s="31">
        <f t="shared" si="0"/>
        <v>0</v>
      </c>
      <c r="H32" s="35">
        <f t="shared" si="1"/>
        <v>0</v>
      </c>
    </row>
    <row r="33" spans="1:8" ht="107.6" thickBot="1">
      <c r="A33" s="3" t="s">
        <v>29</v>
      </c>
      <c r="B33" s="8" t="s">
        <v>84</v>
      </c>
      <c r="C33" s="10" t="s">
        <v>133</v>
      </c>
      <c r="D33" s="21">
        <v>1</v>
      </c>
      <c r="E33" s="27">
        <v>0</v>
      </c>
      <c r="F33" s="29">
        <v>0.21</v>
      </c>
      <c r="G33" s="31">
        <f t="shared" si="0"/>
        <v>0</v>
      </c>
      <c r="H33" s="35">
        <f t="shared" si="1"/>
        <v>0</v>
      </c>
    </row>
    <row r="34" spans="1:8" ht="56.15" thickBot="1">
      <c r="A34" s="3" t="s">
        <v>30</v>
      </c>
      <c r="B34" s="7" t="s">
        <v>85</v>
      </c>
      <c r="C34" s="7" t="s">
        <v>134</v>
      </c>
      <c r="D34" s="21">
        <v>1</v>
      </c>
      <c r="E34" s="27">
        <v>0</v>
      </c>
      <c r="F34" s="29">
        <v>0.21</v>
      </c>
      <c r="G34" s="31">
        <f t="shared" si="0"/>
        <v>0</v>
      </c>
      <c r="H34" s="35">
        <f t="shared" si="1"/>
        <v>0</v>
      </c>
    </row>
    <row r="35" spans="1:8" ht="66.900000000000006" thickBot="1">
      <c r="A35" s="3" t="s">
        <v>31</v>
      </c>
      <c r="B35" s="7" t="s">
        <v>86</v>
      </c>
      <c r="C35" s="7" t="s">
        <v>135</v>
      </c>
      <c r="D35" s="21">
        <v>1</v>
      </c>
      <c r="E35" s="27">
        <v>0</v>
      </c>
      <c r="F35" s="29">
        <v>0.21</v>
      </c>
      <c r="G35" s="31">
        <f t="shared" si="0"/>
        <v>0</v>
      </c>
      <c r="H35" s="35">
        <f t="shared" si="1"/>
        <v>0</v>
      </c>
    </row>
    <row r="36" spans="1:8" ht="96.9" thickBot="1">
      <c r="A36" s="3" t="s">
        <v>32</v>
      </c>
      <c r="B36" s="7" t="s">
        <v>87</v>
      </c>
      <c r="C36" s="10" t="s">
        <v>136</v>
      </c>
      <c r="D36" s="21">
        <v>1</v>
      </c>
      <c r="E36" s="27">
        <v>0</v>
      </c>
      <c r="F36" s="29">
        <v>0.21</v>
      </c>
      <c r="G36" s="31">
        <f t="shared" si="0"/>
        <v>0</v>
      </c>
      <c r="H36" s="35">
        <f t="shared" si="1"/>
        <v>0</v>
      </c>
    </row>
    <row r="37" spans="1:8" ht="75.45" thickBot="1">
      <c r="A37" s="3" t="s">
        <v>33</v>
      </c>
      <c r="B37" s="7" t="s">
        <v>88</v>
      </c>
      <c r="C37" s="10" t="s">
        <v>137</v>
      </c>
      <c r="D37" s="21">
        <v>1</v>
      </c>
      <c r="E37" s="27">
        <v>0</v>
      </c>
      <c r="F37" s="29">
        <v>0.21</v>
      </c>
      <c r="G37" s="31">
        <f t="shared" si="0"/>
        <v>0</v>
      </c>
      <c r="H37" s="35">
        <f t="shared" si="1"/>
        <v>0</v>
      </c>
    </row>
    <row r="38" spans="1:8" ht="120.45" thickBot="1">
      <c r="A38" s="3" t="s">
        <v>34</v>
      </c>
      <c r="B38" s="7" t="s">
        <v>89</v>
      </c>
      <c r="C38" s="7" t="s">
        <v>138</v>
      </c>
      <c r="D38" s="21">
        <v>1</v>
      </c>
      <c r="E38" s="27">
        <v>0</v>
      </c>
      <c r="F38" s="29">
        <v>0.21</v>
      </c>
      <c r="G38" s="31">
        <f t="shared" si="0"/>
        <v>0</v>
      </c>
      <c r="H38" s="35">
        <f t="shared" si="1"/>
        <v>0</v>
      </c>
    </row>
    <row r="39" spans="1:8" ht="407.6" thickBot="1">
      <c r="A39" s="3" t="s">
        <v>35</v>
      </c>
      <c r="B39" s="10" t="s">
        <v>90</v>
      </c>
      <c r="C39" s="10" t="s">
        <v>139</v>
      </c>
      <c r="D39" s="21">
        <v>1</v>
      </c>
      <c r="E39" s="27">
        <v>0</v>
      </c>
      <c r="F39" s="29">
        <v>0.21</v>
      </c>
      <c r="G39" s="31">
        <f t="shared" si="0"/>
        <v>0</v>
      </c>
      <c r="H39" s="35">
        <f t="shared" si="1"/>
        <v>0</v>
      </c>
    </row>
    <row r="40" spans="1:8" ht="75.45" thickBot="1">
      <c r="A40" s="3" t="s">
        <v>36</v>
      </c>
      <c r="B40" s="10" t="s">
        <v>91</v>
      </c>
      <c r="C40" s="10" t="s">
        <v>140</v>
      </c>
      <c r="D40" s="21">
        <v>6</v>
      </c>
      <c r="E40" s="27">
        <v>0</v>
      </c>
      <c r="F40" s="29">
        <v>0.21</v>
      </c>
      <c r="G40" s="31">
        <f t="shared" si="0"/>
        <v>0</v>
      </c>
      <c r="H40" s="35">
        <f t="shared" si="1"/>
        <v>0</v>
      </c>
    </row>
    <row r="41" spans="1:8" ht="133.30000000000001" thickBot="1">
      <c r="A41" s="3" t="s">
        <v>37</v>
      </c>
      <c r="B41" s="13" t="s">
        <v>92</v>
      </c>
      <c r="C41" s="13" t="s">
        <v>141</v>
      </c>
      <c r="D41" s="21">
        <v>1</v>
      </c>
      <c r="E41" s="27">
        <v>0</v>
      </c>
      <c r="F41" s="29">
        <v>0.21</v>
      </c>
      <c r="G41" s="31">
        <f t="shared" si="0"/>
        <v>0</v>
      </c>
      <c r="H41" s="35">
        <f t="shared" si="1"/>
        <v>0</v>
      </c>
    </row>
    <row r="42" spans="1:8" ht="96.9" thickBot="1">
      <c r="A42" s="3" t="s">
        <v>38</v>
      </c>
      <c r="B42" s="8" t="s">
        <v>93</v>
      </c>
      <c r="C42" s="17" t="s">
        <v>142</v>
      </c>
      <c r="D42" s="21">
        <v>1</v>
      </c>
      <c r="E42" s="27">
        <v>0</v>
      </c>
      <c r="F42" s="29">
        <v>0.21</v>
      </c>
      <c r="G42" s="31">
        <f t="shared" si="0"/>
        <v>0</v>
      </c>
      <c r="H42" s="35">
        <f t="shared" si="1"/>
        <v>0</v>
      </c>
    </row>
    <row r="43" spans="1:8" ht="64.75" thickBot="1">
      <c r="A43" s="3" t="s">
        <v>39</v>
      </c>
      <c r="B43" s="8" t="s">
        <v>94</v>
      </c>
      <c r="C43" s="17" t="s">
        <v>143</v>
      </c>
      <c r="D43" s="21">
        <v>1</v>
      </c>
      <c r="E43" s="27">
        <v>0</v>
      </c>
      <c r="F43" s="29">
        <v>0.21</v>
      </c>
      <c r="G43" s="31">
        <f t="shared" si="0"/>
        <v>0</v>
      </c>
      <c r="H43" s="35">
        <f t="shared" si="1"/>
        <v>0</v>
      </c>
    </row>
    <row r="44" spans="1:8" ht="64.75" thickBot="1">
      <c r="A44" s="3" t="s">
        <v>40</v>
      </c>
      <c r="B44" s="8" t="s">
        <v>95</v>
      </c>
      <c r="C44" s="17" t="s">
        <v>144</v>
      </c>
      <c r="D44" s="21">
        <v>1</v>
      </c>
      <c r="E44" s="27">
        <v>0</v>
      </c>
      <c r="F44" s="29">
        <v>0.21</v>
      </c>
      <c r="G44" s="31">
        <f t="shared" si="0"/>
        <v>0</v>
      </c>
      <c r="H44" s="35">
        <f t="shared" si="1"/>
        <v>0</v>
      </c>
    </row>
    <row r="45" spans="1:8" ht="88.3" thickBot="1">
      <c r="A45" s="3" t="s">
        <v>41</v>
      </c>
      <c r="B45" s="13" t="s">
        <v>96</v>
      </c>
      <c r="C45" s="8" t="s">
        <v>145</v>
      </c>
      <c r="D45" s="21">
        <v>1</v>
      </c>
      <c r="E45" s="27">
        <v>0</v>
      </c>
      <c r="F45" s="29">
        <v>0.21</v>
      </c>
      <c r="G45" s="31">
        <f t="shared" si="0"/>
        <v>0</v>
      </c>
      <c r="H45" s="35">
        <f t="shared" si="1"/>
        <v>0</v>
      </c>
    </row>
    <row r="46" spans="1:8" ht="129" thickBot="1">
      <c r="A46" s="3" t="s">
        <v>42</v>
      </c>
      <c r="B46" s="8" t="s">
        <v>97</v>
      </c>
      <c r="C46" s="17" t="s">
        <v>146</v>
      </c>
      <c r="D46" s="24">
        <v>2</v>
      </c>
      <c r="E46" s="27">
        <v>0</v>
      </c>
      <c r="F46" s="29">
        <v>0.21</v>
      </c>
      <c r="G46" s="31">
        <f t="shared" si="0"/>
        <v>0</v>
      </c>
      <c r="H46" s="35">
        <f t="shared" si="1"/>
        <v>0</v>
      </c>
    </row>
    <row r="47" spans="1:8" ht="64.75" thickBot="1">
      <c r="A47" s="3" t="s">
        <v>43</v>
      </c>
      <c r="B47" s="13" t="s">
        <v>98</v>
      </c>
      <c r="C47" s="17" t="s">
        <v>147</v>
      </c>
      <c r="D47" s="21">
        <v>1</v>
      </c>
      <c r="E47" s="27">
        <v>0</v>
      </c>
      <c r="F47" s="29">
        <v>0.21</v>
      </c>
      <c r="G47" s="31">
        <f t="shared" si="0"/>
        <v>0</v>
      </c>
      <c r="H47" s="35">
        <f t="shared" si="1"/>
        <v>0</v>
      </c>
    </row>
    <row r="48" spans="1:8" ht="96.9" thickBot="1">
      <c r="A48" s="3" t="s">
        <v>44</v>
      </c>
      <c r="B48" s="8" t="s">
        <v>99</v>
      </c>
      <c r="C48" s="17" t="s">
        <v>148</v>
      </c>
      <c r="D48" s="21">
        <v>1</v>
      </c>
      <c r="E48" s="27">
        <v>0</v>
      </c>
      <c r="F48" s="29">
        <v>0.21</v>
      </c>
      <c r="G48" s="31">
        <f t="shared" si="0"/>
        <v>0</v>
      </c>
      <c r="H48" s="35">
        <f t="shared" si="1"/>
        <v>0</v>
      </c>
    </row>
    <row r="49" spans="1:8" ht="54" thickBot="1">
      <c r="A49" s="3" t="s">
        <v>45</v>
      </c>
      <c r="B49" s="7" t="s">
        <v>100</v>
      </c>
      <c r="C49" s="10" t="s">
        <v>149</v>
      </c>
      <c r="D49" s="21">
        <v>1</v>
      </c>
      <c r="E49" s="27">
        <v>0</v>
      </c>
      <c r="F49" s="29">
        <v>0.21</v>
      </c>
      <c r="G49" s="31">
        <f t="shared" si="0"/>
        <v>0</v>
      </c>
      <c r="H49" s="35">
        <f t="shared" si="1"/>
        <v>0</v>
      </c>
    </row>
    <row r="50" spans="1:8" ht="99" thickBot="1">
      <c r="A50" s="3" t="s">
        <v>46</v>
      </c>
      <c r="B50" s="8" t="s">
        <v>101</v>
      </c>
      <c r="C50" s="8" t="s">
        <v>150</v>
      </c>
      <c r="D50" s="21">
        <v>1</v>
      </c>
      <c r="E50" s="27">
        <v>0</v>
      </c>
      <c r="F50" s="29">
        <v>0.21</v>
      </c>
      <c r="G50" s="31">
        <f t="shared" si="0"/>
        <v>0</v>
      </c>
      <c r="H50" s="35">
        <f t="shared" si="1"/>
        <v>0</v>
      </c>
    </row>
    <row r="51" spans="1:8" ht="64.75" thickBot="1">
      <c r="A51" s="3" t="s">
        <v>47</v>
      </c>
      <c r="B51" s="7" t="s">
        <v>102</v>
      </c>
      <c r="C51" s="10" t="s">
        <v>151</v>
      </c>
      <c r="D51" s="21">
        <v>1</v>
      </c>
      <c r="E51" s="27">
        <v>0</v>
      </c>
      <c r="F51" s="29">
        <v>0.21</v>
      </c>
      <c r="G51" s="31">
        <f t="shared" si="0"/>
        <v>0</v>
      </c>
      <c r="H51" s="35">
        <f t="shared" si="1"/>
        <v>0</v>
      </c>
    </row>
    <row r="52" spans="1:8" ht="54" thickBot="1">
      <c r="A52" s="3" t="s">
        <v>48</v>
      </c>
      <c r="B52" s="7" t="s">
        <v>103</v>
      </c>
      <c r="C52" s="10" t="s">
        <v>152</v>
      </c>
      <c r="D52" s="21">
        <v>1</v>
      </c>
      <c r="E52" s="27">
        <v>0</v>
      </c>
      <c r="F52" s="29">
        <v>0.21</v>
      </c>
      <c r="G52" s="31">
        <f t="shared" si="0"/>
        <v>0</v>
      </c>
      <c r="H52" s="35">
        <f t="shared" si="1"/>
        <v>0</v>
      </c>
    </row>
    <row r="53" spans="1:8" ht="75.45" thickBot="1">
      <c r="A53" s="3" t="s">
        <v>49</v>
      </c>
      <c r="B53" s="14" t="s">
        <v>104</v>
      </c>
      <c r="C53" s="10" t="s">
        <v>153</v>
      </c>
      <c r="D53" s="21">
        <v>10</v>
      </c>
      <c r="E53" s="27">
        <v>0</v>
      </c>
      <c r="F53" s="29">
        <v>0.21</v>
      </c>
      <c r="G53" s="31">
        <f t="shared" si="0"/>
        <v>0</v>
      </c>
      <c r="H53" s="35">
        <f t="shared" si="1"/>
        <v>0</v>
      </c>
    </row>
    <row r="54" spans="1:8" ht="75.45" thickBot="1">
      <c r="A54" s="3" t="s">
        <v>50</v>
      </c>
      <c r="B54" s="15" t="s">
        <v>105</v>
      </c>
      <c r="C54" s="10" t="s">
        <v>153</v>
      </c>
      <c r="D54" s="23">
        <v>10</v>
      </c>
      <c r="E54" s="27">
        <v>0</v>
      </c>
      <c r="F54" s="29">
        <v>0.21</v>
      </c>
      <c r="G54" s="31">
        <f t="shared" si="0"/>
        <v>0</v>
      </c>
      <c r="H54" s="36">
        <f t="shared" si="1"/>
        <v>0</v>
      </c>
    </row>
    <row r="55" spans="1:8" ht="15" thickBot="1">
      <c r="A55" s="4"/>
      <c r="B55" s="15" t="s">
        <v>106</v>
      </c>
      <c r="C55" s="20"/>
      <c r="D55" s="25"/>
      <c r="E55" s="28"/>
      <c r="F55" s="25"/>
      <c r="G55" s="32">
        <f>SUM(G4:G54)</f>
        <v>0</v>
      </c>
      <c r="H55" s="37">
        <f>SUM(H4:H54)</f>
        <v>0</v>
      </c>
    </row>
    <row r="56" spans="1:8">
      <c r="A56" s="1"/>
      <c r="D56" s="26"/>
      <c r="E56" s="26"/>
      <c r="F56" s="26"/>
    </row>
    <row r="57" spans="1:8">
      <c r="A57" s="5" t="s">
        <v>51</v>
      </c>
      <c r="D57" s="26"/>
      <c r="E57" s="26"/>
      <c r="F57" s="26"/>
    </row>
  </sheetData>
  <mergeCells count="2">
    <mergeCell ref="B1:G1"/>
    <mergeCell ref="B2:G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Multisenzorické prostředí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Krakovková Raděvičová Aneta</dc:creator>
  <cp:lastModifiedBy>Krakovková Raděvičová Aneta</cp:lastModifiedBy>
  <dcterms:created xsi:type="dcterms:W3CDTF">2025-07-12T16:24:52Z</dcterms:created>
  <dcterms:modified xsi:type="dcterms:W3CDTF">2025-07-16T08:17:59Z</dcterms:modified>
</cp:coreProperties>
</file>