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-90162-Nákup chemikálií pro LERCO 004-2026/"/>
    </mc:Choice>
  </mc:AlternateContent>
  <xr:revisionPtr revIDLastSave="132" documentId="13_ncr:1_{EBAD377E-56DC-4B56-BB81-E418DF1235A0}" xr6:coauthVersionLast="47" xr6:coauthVersionMax="47" xr10:uidLastSave="{0F74F0DD-085C-4522-ACF2-0C3058DE0783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2" i="1"/>
  <c r="H11" i="1"/>
  <c r="H2" i="1"/>
  <c r="H10" i="1"/>
  <c r="H9" i="1"/>
  <c r="H8" i="1"/>
  <c r="H7" i="1"/>
  <c r="H6" i="1"/>
  <c r="H5" i="1"/>
  <c r="H4" i="1"/>
  <c r="H3" i="1"/>
  <c r="H30" i="1" l="1"/>
</calcChain>
</file>

<file path=xl/sharedStrings.xml><?xml version="1.0" encoding="utf-8"?>
<sst xmlns="http://schemas.openxmlformats.org/spreadsheetml/2006/main" count="151" uniqueCount="123">
  <si>
    <t>Název materiálu</t>
  </si>
  <si>
    <t>Specifikace</t>
  </si>
  <si>
    <t>Poznámka k balení</t>
  </si>
  <si>
    <t>Dodavatelem nabízené plnění (obchodní název/katalogové číslo)</t>
  </si>
  <si>
    <t>Nabídková cena/ks bez DPH (Kč)</t>
  </si>
  <si>
    <t>Poznámky</t>
  </si>
  <si>
    <t>500 ml</t>
  </si>
  <si>
    <t>potřebujeme přesný typ reagencie pro zachování kontinuity výsledků</t>
  </si>
  <si>
    <t>EZNA Plasmid Mini Kit I, Omega, D6942-02</t>
  </si>
  <si>
    <t>Kit pro izolaci až 30 ug vysoce kvalitní plasmidové DNA z 1 až 5 ml bakteriálních kultur za 30 minut. Q spin kolony. Manufacturer Omega, cat.no. D6942-02</t>
  </si>
  <si>
    <t>200 prep</t>
  </si>
  <si>
    <t>Geneticin G418 sulfate</t>
  </si>
  <si>
    <t>manufacturer: Enzo Life Sciences, cat.no. ALX-380-013-G005</t>
  </si>
  <si>
    <t>5 g</t>
  </si>
  <si>
    <t>Tranylcypromine</t>
  </si>
  <si>
    <t>manufacturer Enzo Life Sciences, cat.no. BML-EI217-0005</t>
  </si>
  <si>
    <t>PPP Master Mix, Top-Bio P126</t>
  </si>
  <si>
    <t>Master Mix pro PCR reakce. Obsahuje Taq DNA polymerázu a optimalizovaný reakční pufr (2x konc.), další obsažená aditiva a barvivo umožňují posléze okamžité nanesení vzorku na gel bez nutnosti přidávat vkládací pufr. Manufacturer Top-Bio, cat.no. P126</t>
  </si>
  <si>
    <t>1000 reakcí, 25x 0,5 ml</t>
  </si>
  <si>
    <t>DMEM high glucose</t>
  </si>
  <si>
    <t>manufacturer: Biowest, cat no. L0104-500</t>
  </si>
  <si>
    <t>RPMI 1640 medium</t>
  </si>
  <si>
    <t>manufacturer: Biowest, cat no. L0501-500</t>
  </si>
  <si>
    <t>SOC Medium</t>
  </si>
  <si>
    <t>powder, manufacturer: Krackeler Scientific, cat.no. 3031-012</t>
  </si>
  <si>
    <t>227 g</t>
  </si>
  <si>
    <t>Protector RNase Inhibitor, Roche 3335399001</t>
  </si>
  <si>
    <t>Protektor inhibitor Rnázy, manufacturer Roche, cat.no. 3335399001</t>
  </si>
  <si>
    <t>2000 units</t>
  </si>
  <si>
    <t>KAPA HiFi HotStart Ready mix  6.25ml Roche</t>
  </si>
  <si>
    <t>manufacturer: Roche, cat. no. 07958935001</t>
  </si>
  <si>
    <t>6,25 ml</t>
  </si>
  <si>
    <t>PE-Labeled Human BCMA/TNFRSF17 Protein, His Tag (Site-specific conjugation)</t>
  </si>
  <si>
    <t>monoclonal anti-human antibody, manufacturer AcroBiosystems, cat.no. BCA-HP2H2-200tests; PE-labeled, His Tag</t>
  </si>
  <si>
    <t>200 tests</t>
  </si>
  <si>
    <t>PBS (1x), without Ca²⁺ and Mg²⁺</t>
  </si>
  <si>
    <t>Dulbecco's phosphate buffered saline, without calcium, without magnesium (liquid) Manufacturer VWR Chemicals, cat.no. 392-0434</t>
  </si>
  <si>
    <t>SGC-CBP30</t>
  </si>
  <si>
    <t>manufacturer: Selleckchem, cat. no. S72256</t>
  </si>
  <si>
    <t xml:space="preserve">10 mM 1 ml </t>
  </si>
  <si>
    <t>VTP50469 (VTP)</t>
  </si>
  <si>
    <t>manufacturer: Selleckchem, cat. no. S8934</t>
  </si>
  <si>
    <t>SB431542</t>
  </si>
  <si>
    <t>manufacturer: Selleckchem, cat. no. S1067</t>
  </si>
  <si>
    <t>CleanCap® Reagent AG</t>
  </si>
  <si>
    <t>manufacturer: TriLink Biotechnologies, cat.no. N-7113-10</t>
  </si>
  <si>
    <t>10 µmol</t>
  </si>
  <si>
    <t>Ficoll-Paque™ PREMIUM density gradient media</t>
  </si>
  <si>
    <t>manufacturer: Cytiva, cat.no. 17544203</t>
  </si>
  <si>
    <t>6x500 ml</t>
  </si>
  <si>
    <t>Isopropyl-β-D-thiogalaktopyranosid ≥99%</t>
  </si>
  <si>
    <t>manufacturer BioChemica, cat.no. A1008.0025</t>
  </si>
  <si>
    <t>25 g</t>
  </si>
  <si>
    <t>2-propanol 70%</t>
  </si>
  <si>
    <t>-</t>
  </si>
  <si>
    <t>max. 5 l</t>
  </si>
  <si>
    <t>65 l</t>
  </si>
  <si>
    <t>Dimethyl Sulfoxide (DMSO)</t>
  </si>
  <si>
    <t>roztok Dimethylsulfoxid (DMSO) ≥99.5% pro aplikaci při buněčných kultivacích</t>
  </si>
  <si>
    <t>max. 250 ml</t>
  </si>
  <si>
    <t>Ethanol 96% p.a.</t>
  </si>
  <si>
    <t xml:space="preserve">max. 2,5 l </t>
  </si>
  <si>
    <t>30 l</t>
  </si>
  <si>
    <t>VODA ošetřená DEPC</t>
  </si>
  <si>
    <t xml:space="preserve">Voda bez nukleáz, sterilně filtrovaná s přídavkem DEPC (diethyl pyrokarbonát) a autoklávovaná. DEPC modifikuje zbytky histidinu v bílkovinách na N-karbetoxy histidin, což vede k inhibici RNáz a Dnáz. </t>
  </si>
  <si>
    <t>max. 20 ml</t>
  </si>
  <si>
    <t>600 ml</t>
  </si>
  <si>
    <t>Ampicillin sodium salt</t>
  </si>
  <si>
    <t>C₁₆H₁₈N₃NaO₄S, MW: 371,39 g/mol</t>
  </si>
  <si>
    <t>max. 25 g</t>
  </si>
  <si>
    <t>2-Propanol ≥99.7% p.a.</t>
  </si>
  <si>
    <t>max. 1 l</t>
  </si>
  <si>
    <t>3 l</t>
  </si>
  <si>
    <t>Methanol ≥99.8%</t>
  </si>
  <si>
    <t>2,5 l</t>
  </si>
  <si>
    <t>Yeast extract</t>
  </si>
  <si>
    <t>prášek, nesterilní</t>
  </si>
  <si>
    <t>max. 500 g</t>
  </si>
  <si>
    <t>1 kg</t>
  </si>
  <si>
    <t>Tryptone (peptide from casein)</t>
  </si>
  <si>
    <t>Připraveno pankreatickým štěpením mléčné bílkoviny kasein, prášek</t>
  </si>
  <si>
    <t>max. 1 kg</t>
  </si>
  <si>
    <t>4 kg</t>
  </si>
  <si>
    <t xml:space="preserve">Chlorid sodný p.a. </t>
  </si>
  <si>
    <t>Analytical reagent, Formula: NaCl, MW: 58.44 g/mol</t>
  </si>
  <si>
    <t>3 kg</t>
  </si>
  <si>
    <t>Puromycin Dihydrochloride</t>
  </si>
  <si>
    <t>Antibiotic, used in mammalian cell selection and protein synthesis studies, MW: 544.43 g/mol, , Purity: ≥98.0%</t>
  </si>
  <si>
    <t>max. 500 mg</t>
  </si>
  <si>
    <t>500 mg</t>
  </si>
  <si>
    <t>Položka č.</t>
  </si>
  <si>
    <t>1.</t>
  </si>
  <si>
    <t>2.</t>
  </si>
  <si>
    <t>20.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</si>
  <si>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</si>
  <si>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</si>
  <si>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</si>
  <si>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</si>
  <si>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</si>
  <si>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</si>
  <si>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</si>
  <si>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</si>
  <si>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</si>
  <si>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</si>
  <si>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</si>
  <si>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</si>
  <si>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</si>
  <si>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</si>
  <si>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</si>
  <si>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</si>
  <si>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</si>
  <si>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</si>
  <si>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</si>
  <si>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</si>
  <si>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</si>
  <si>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</si>
  <si>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</si>
  <si>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</si>
  <si>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</si>
  <si>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Celková nabídková cena veřejné zakázky</t>
  </si>
  <si>
    <t xml:space="preserve">Požadovaný počet kusů/množství </t>
  </si>
  <si>
    <t>Nabídková cena celkem bez DPH (Kč)*</t>
  </si>
  <si>
    <t>* U položek č. 18 - 28 je potřeba ve sloupci "H" vyplnit nabídkovou cenu celkem ručně v návaznosti na velikost nabízeného balení. Z důvodu nabídky různých typů balení zde není možné uvést jednotný vzorec.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</si>
</sst>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ptos"/>
      <family val="2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1" xfId="2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1" xfId="2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Čárka 2" xfId="1" xr:uid="{16C0C7AB-AA09-4F22-A64B-6598C9A2962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L35"/>
  <sheetViews>
    <sheetView tabSelected="1" workbookViewId="0">
      <selection activeCell="I31" sqref="I31"/>
    </sheetView>
  </sheetViews>
  <sheetFormatPr defaultColWidth="9.140625" defaultRowHeight="15" x14ac:dyDescent="0.25"/>
  <cols>
    <col min="1" max="1" width="12.42578125" style="4" customWidth="1"/>
    <col min="2" max="2" width="45.28515625" style="4" customWidth="1"/>
    <col min="3" max="3" width="63.7109375" style="4" customWidth="1"/>
    <col min="4" max="4" width="11.85546875" style="33" customWidth="1"/>
    <col min="5" max="5" width="15.7109375" style="4" customWidth="1"/>
    <col min="6" max="6" width="22.5703125" style="4" customWidth="1"/>
    <col min="7" max="7" width="11.7109375" style="10" customWidth="1"/>
    <col min="8" max="8" width="22.5703125" style="10" customWidth="1"/>
    <col min="9" max="9" width="63" style="4" customWidth="1"/>
    <col min="10" max="16384" width="9.140625" style="4"/>
  </cols>
  <sheetData>
    <row r="1" spans="1:12" ht="45" x14ac:dyDescent="0.25">
      <c r="A1" s="1" t="s">
        <v>90</v>
      </c>
      <c r="B1" s="1" t="s">
        <v>0</v>
      </c>
      <c r="C1" s="1" t="s">
        <v>1</v>
      </c>
      <c r="D1" s="2" t="s">
        <v>2</v>
      </c>
      <c r="E1" s="16" t="s">
        <v>120</v>
      </c>
      <c r="F1" s="2" t="s">
        <v>3</v>
      </c>
      <c r="G1" s="3" t="s">
        <v>4</v>
      </c>
      <c r="H1" s="3" t="s">
        <v>121</v>
      </c>
      <c r="I1" s="1" t="s">
        <v>5</v>
      </c>
    </row>
    <row r="2" spans="1:12" ht="38.25" x14ac:dyDescent="0.25">
      <c r="A2" s="26" t="s">
        <v>91</v>
      </c>
      <c r="B2" s="17" t="s">
        <v>8</v>
      </c>
      <c r="C2" s="18" t="s">
        <v>9</v>
      </c>
      <c r="D2" s="19" t="s">
        <v>10</v>
      </c>
      <c r="E2" s="6">
        <v>1</v>
      </c>
      <c r="F2" s="20"/>
      <c r="G2" s="36"/>
      <c r="H2" s="36">
        <f t="shared" ref="H2:H18" si="0">SUM(G2*E2)</f>
        <v>0</v>
      </c>
      <c r="I2" s="9" t="s">
        <v>7</v>
      </c>
    </row>
    <row r="3" spans="1:12" x14ac:dyDescent="0.25">
      <c r="A3" s="26" t="s">
        <v>92</v>
      </c>
      <c r="B3" s="7" t="s">
        <v>11</v>
      </c>
      <c r="C3" s="21" t="s">
        <v>12</v>
      </c>
      <c r="D3" s="6" t="s">
        <v>13</v>
      </c>
      <c r="E3" s="6">
        <v>1</v>
      </c>
      <c r="F3" s="20"/>
      <c r="G3" s="36"/>
      <c r="H3" s="36">
        <f t="shared" si="0"/>
        <v>0</v>
      </c>
      <c r="I3" s="9" t="s">
        <v>7</v>
      </c>
    </row>
    <row r="4" spans="1:12" s="11" customFormat="1" x14ac:dyDescent="0.25">
      <c r="A4" s="6" t="s">
        <v>94</v>
      </c>
      <c r="B4" s="7" t="s">
        <v>14</v>
      </c>
      <c r="C4" s="21" t="s">
        <v>15</v>
      </c>
      <c r="D4" s="6" t="s">
        <v>13</v>
      </c>
      <c r="E4" s="6">
        <v>1</v>
      </c>
      <c r="F4" s="14"/>
      <c r="G4" s="36"/>
      <c r="H4" s="36">
        <f t="shared" si="0"/>
        <v>0</v>
      </c>
      <c r="I4" s="9" t="s">
        <v>7</v>
      </c>
      <c r="K4" s="15"/>
      <c r="L4" s="15"/>
    </row>
    <row r="5" spans="1:12" s="13" customFormat="1" ht="51" x14ac:dyDescent="0.25">
      <c r="A5" s="35" t="s">
        <v>95</v>
      </c>
      <c r="B5" s="17" t="s">
        <v>16</v>
      </c>
      <c r="C5" s="22" t="s">
        <v>17</v>
      </c>
      <c r="D5" s="19" t="s">
        <v>18</v>
      </c>
      <c r="E5" s="6">
        <v>2</v>
      </c>
      <c r="F5" s="8"/>
      <c r="G5" s="37"/>
      <c r="H5" s="36">
        <f t="shared" si="0"/>
        <v>0</v>
      </c>
      <c r="I5" s="9" t="s">
        <v>7</v>
      </c>
      <c r="J5" s="23"/>
    </row>
    <row r="6" spans="1:12" x14ac:dyDescent="0.25">
      <c r="A6" s="26" t="s">
        <v>96</v>
      </c>
      <c r="B6" s="7" t="s">
        <v>19</v>
      </c>
      <c r="C6" s="21" t="s">
        <v>20</v>
      </c>
      <c r="D6" s="6" t="s">
        <v>6</v>
      </c>
      <c r="E6" s="6">
        <v>45</v>
      </c>
      <c r="F6" s="20"/>
      <c r="G6" s="36"/>
      <c r="H6" s="36">
        <f t="shared" si="0"/>
        <v>0</v>
      </c>
      <c r="I6" s="9" t="s">
        <v>7</v>
      </c>
    </row>
    <row r="7" spans="1:12" x14ac:dyDescent="0.25">
      <c r="A7" s="26" t="s">
        <v>97</v>
      </c>
      <c r="B7" s="7" t="s">
        <v>21</v>
      </c>
      <c r="C7" s="21" t="s">
        <v>22</v>
      </c>
      <c r="D7" s="6" t="s">
        <v>6</v>
      </c>
      <c r="E7" s="6">
        <v>50</v>
      </c>
      <c r="F7" s="20"/>
      <c r="G7" s="36"/>
      <c r="H7" s="36">
        <f t="shared" si="0"/>
        <v>0</v>
      </c>
      <c r="I7" s="9" t="s">
        <v>7</v>
      </c>
    </row>
    <row r="8" spans="1:12" x14ac:dyDescent="0.25">
      <c r="A8" s="26" t="s">
        <v>98</v>
      </c>
      <c r="B8" s="7" t="s">
        <v>23</v>
      </c>
      <c r="C8" s="21" t="s">
        <v>24</v>
      </c>
      <c r="D8" s="6" t="s">
        <v>25</v>
      </c>
      <c r="E8" s="6">
        <v>1</v>
      </c>
      <c r="F8" s="20"/>
      <c r="G8" s="36"/>
      <c r="H8" s="36">
        <f t="shared" si="0"/>
        <v>0</v>
      </c>
      <c r="I8" s="9" t="s">
        <v>7</v>
      </c>
    </row>
    <row r="9" spans="1:12" s="13" customFormat="1" x14ac:dyDescent="0.25">
      <c r="A9" s="35" t="s">
        <v>99</v>
      </c>
      <c r="B9" s="24" t="s">
        <v>26</v>
      </c>
      <c r="C9" s="25" t="s">
        <v>27</v>
      </c>
      <c r="D9" s="26" t="s">
        <v>28</v>
      </c>
      <c r="E9" s="6">
        <v>1</v>
      </c>
      <c r="F9" s="8"/>
      <c r="G9" s="37"/>
      <c r="H9" s="36">
        <f t="shared" si="0"/>
        <v>0</v>
      </c>
      <c r="I9" s="9" t="s">
        <v>7</v>
      </c>
      <c r="J9" s="23"/>
    </row>
    <row r="10" spans="1:12" x14ac:dyDescent="0.25">
      <c r="A10" s="26" t="s">
        <v>100</v>
      </c>
      <c r="B10" s="7" t="s">
        <v>29</v>
      </c>
      <c r="C10" s="27" t="s">
        <v>30</v>
      </c>
      <c r="D10" s="26" t="s">
        <v>31</v>
      </c>
      <c r="E10" s="6">
        <v>1</v>
      </c>
      <c r="F10" s="20"/>
      <c r="G10" s="36"/>
      <c r="H10" s="36">
        <f t="shared" si="0"/>
        <v>0</v>
      </c>
      <c r="I10" s="9" t="s">
        <v>7</v>
      </c>
    </row>
    <row r="11" spans="1:12" ht="30" x14ac:dyDescent="0.25">
      <c r="A11" s="26" t="s">
        <v>101</v>
      </c>
      <c r="B11" s="24" t="s">
        <v>32</v>
      </c>
      <c r="C11" s="25" t="s">
        <v>33</v>
      </c>
      <c r="D11" s="26" t="s">
        <v>34</v>
      </c>
      <c r="E11" s="26">
        <v>1</v>
      </c>
      <c r="F11" s="20"/>
      <c r="G11" s="36"/>
      <c r="H11" s="36">
        <f t="shared" si="0"/>
        <v>0</v>
      </c>
      <c r="I11" s="9" t="s">
        <v>7</v>
      </c>
    </row>
    <row r="12" spans="1:12" s="11" customFormat="1" ht="25.5" x14ac:dyDescent="0.25">
      <c r="A12" s="6" t="s">
        <v>102</v>
      </c>
      <c r="B12" s="17" t="s">
        <v>35</v>
      </c>
      <c r="C12" s="28" t="s">
        <v>36</v>
      </c>
      <c r="D12" s="6" t="s">
        <v>6</v>
      </c>
      <c r="E12" s="6">
        <v>20</v>
      </c>
      <c r="F12" s="14"/>
      <c r="G12" s="36"/>
      <c r="H12" s="36">
        <f t="shared" si="0"/>
        <v>0</v>
      </c>
      <c r="I12" s="9" t="s">
        <v>7</v>
      </c>
    </row>
    <row r="13" spans="1:12" s="11" customFormat="1" x14ac:dyDescent="0.25">
      <c r="A13" s="6" t="s">
        <v>103</v>
      </c>
      <c r="B13" s="17" t="s">
        <v>37</v>
      </c>
      <c r="C13" s="29" t="s">
        <v>38</v>
      </c>
      <c r="D13" s="6" t="s">
        <v>39</v>
      </c>
      <c r="E13" s="6">
        <v>1</v>
      </c>
      <c r="F13" s="8"/>
      <c r="G13" s="37"/>
      <c r="H13" s="36">
        <f t="shared" si="0"/>
        <v>0</v>
      </c>
      <c r="I13" s="9" t="s">
        <v>7</v>
      </c>
    </row>
    <row r="14" spans="1:12" s="11" customFormat="1" x14ac:dyDescent="0.25">
      <c r="A14" s="6" t="s">
        <v>104</v>
      </c>
      <c r="B14" s="17" t="s">
        <v>40</v>
      </c>
      <c r="C14" s="29" t="s">
        <v>41</v>
      </c>
      <c r="D14" s="6" t="s">
        <v>39</v>
      </c>
      <c r="E14" s="6">
        <v>1</v>
      </c>
      <c r="F14" s="8"/>
      <c r="G14" s="37"/>
      <c r="H14" s="36">
        <f t="shared" si="0"/>
        <v>0</v>
      </c>
      <c r="I14" s="9" t="s">
        <v>7</v>
      </c>
    </row>
    <row r="15" spans="1:12" x14ac:dyDescent="0.25">
      <c r="A15" s="26" t="s">
        <v>105</v>
      </c>
      <c r="B15" s="7" t="s">
        <v>42</v>
      </c>
      <c r="C15" s="21" t="s">
        <v>43</v>
      </c>
      <c r="D15" s="6" t="s">
        <v>39</v>
      </c>
      <c r="E15" s="6">
        <v>1</v>
      </c>
      <c r="F15" s="20"/>
      <c r="G15" s="36"/>
      <c r="H15" s="36">
        <f t="shared" si="0"/>
        <v>0</v>
      </c>
      <c r="I15" s="9" t="s">
        <v>7</v>
      </c>
      <c r="J15" s="11"/>
    </row>
    <row r="16" spans="1:12" s="13" customFormat="1" x14ac:dyDescent="0.25">
      <c r="A16" s="35" t="s">
        <v>106</v>
      </c>
      <c r="B16" s="5" t="s">
        <v>44</v>
      </c>
      <c r="C16" s="21" t="s">
        <v>45</v>
      </c>
      <c r="D16" s="6" t="s">
        <v>46</v>
      </c>
      <c r="E16" s="6">
        <v>1</v>
      </c>
      <c r="F16" s="8"/>
      <c r="G16" s="37"/>
      <c r="H16" s="36">
        <f t="shared" si="0"/>
        <v>0</v>
      </c>
      <c r="I16" s="9" t="s">
        <v>7</v>
      </c>
      <c r="J16" s="23"/>
    </row>
    <row r="17" spans="1:10" s="13" customFormat="1" x14ac:dyDescent="0.25">
      <c r="A17" s="35" t="s">
        <v>107</v>
      </c>
      <c r="B17" s="5" t="s">
        <v>47</v>
      </c>
      <c r="C17" s="21" t="s">
        <v>48</v>
      </c>
      <c r="D17" s="6" t="s">
        <v>49</v>
      </c>
      <c r="E17" s="6">
        <v>1</v>
      </c>
      <c r="F17" s="8"/>
      <c r="G17" s="37"/>
      <c r="H17" s="36">
        <f t="shared" si="0"/>
        <v>0</v>
      </c>
      <c r="I17" s="9" t="s">
        <v>7</v>
      </c>
      <c r="J17" s="23"/>
    </row>
    <row r="18" spans="1:10" x14ac:dyDescent="0.25">
      <c r="A18" s="26" t="s">
        <v>108</v>
      </c>
      <c r="B18" s="12" t="s">
        <v>50</v>
      </c>
      <c r="C18" s="30" t="s">
        <v>51</v>
      </c>
      <c r="D18" s="6" t="s">
        <v>52</v>
      </c>
      <c r="E18" s="6">
        <v>1</v>
      </c>
      <c r="F18" s="20"/>
      <c r="G18" s="36"/>
      <c r="H18" s="36">
        <f t="shared" si="0"/>
        <v>0</v>
      </c>
      <c r="I18" s="9" t="s">
        <v>7</v>
      </c>
      <c r="J18" s="11"/>
    </row>
    <row r="19" spans="1:10" x14ac:dyDescent="0.25">
      <c r="A19" s="26" t="s">
        <v>109</v>
      </c>
      <c r="B19" s="17" t="s">
        <v>53</v>
      </c>
      <c r="C19" s="18" t="s">
        <v>54</v>
      </c>
      <c r="D19" s="17" t="s">
        <v>55</v>
      </c>
      <c r="E19" s="6" t="s">
        <v>56</v>
      </c>
      <c r="F19" s="20"/>
      <c r="G19" s="36"/>
      <c r="H19" s="36">
        <v>0</v>
      </c>
      <c r="I19" s="9"/>
    </row>
    <row r="20" spans="1:10" ht="25.5" x14ac:dyDescent="0.25">
      <c r="A20" s="26" t="s">
        <v>110</v>
      </c>
      <c r="B20" s="17" t="s">
        <v>57</v>
      </c>
      <c r="C20" s="18" t="s">
        <v>58</v>
      </c>
      <c r="D20" s="17" t="s">
        <v>59</v>
      </c>
      <c r="E20" s="6" t="s">
        <v>6</v>
      </c>
      <c r="F20" s="20"/>
      <c r="G20" s="36"/>
      <c r="H20" s="36">
        <v>0</v>
      </c>
      <c r="I20" s="9"/>
    </row>
    <row r="21" spans="1:10" x14ac:dyDescent="0.25">
      <c r="A21" s="26" t="s">
        <v>93</v>
      </c>
      <c r="B21" s="17" t="s">
        <v>60</v>
      </c>
      <c r="C21" s="18" t="s">
        <v>54</v>
      </c>
      <c r="D21" s="17" t="s">
        <v>61</v>
      </c>
      <c r="E21" s="6" t="s">
        <v>62</v>
      </c>
      <c r="F21" s="20"/>
      <c r="G21" s="36"/>
      <c r="H21" s="36">
        <v>0</v>
      </c>
      <c r="I21" s="9"/>
    </row>
    <row r="22" spans="1:10" ht="38.25" x14ac:dyDescent="0.25">
      <c r="A22" s="26" t="s">
        <v>111</v>
      </c>
      <c r="B22" s="7" t="s">
        <v>63</v>
      </c>
      <c r="C22" s="21" t="s">
        <v>64</v>
      </c>
      <c r="D22" s="7" t="s">
        <v>65</v>
      </c>
      <c r="E22" s="6" t="s">
        <v>66</v>
      </c>
      <c r="F22" s="20"/>
      <c r="G22" s="36"/>
      <c r="H22" s="36">
        <v>0</v>
      </c>
      <c r="I22" s="9"/>
    </row>
    <row r="23" spans="1:10" x14ac:dyDescent="0.25">
      <c r="A23" s="26" t="s">
        <v>112</v>
      </c>
      <c r="B23" s="24" t="s">
        <v>67</v>
      </c>
      <c r="C23" s="25" t="s">
        <v>68</v>
      </c>
      <c r="D23" s="31" t="s">
        <v>69</v>
      </c>
      <c r="E23" s="6" t="s">
        <v>52</v>
      </c>
      <c r="F23" s="20"/>
      <c r="G23" s="36"/>
      <c r="H23" s="36">
        <v>0</v>
      </c>
      <c r="I23" s="9"/>
    </row>
    <row r="24" spans="1:10" x14ac:dyDescent="0.25">
      <c r="A24" s="26" t="s">
        <v>113</v>
      </c>
      <c r="B24" s="17" t="s">
        <v>70</v>
      </c>
      <c r="C24" s="18" t="s">
        <v>54</v>
      </c>
      <c r="D24" s="17" t="s">
        <v>71</v>
      </c>
      <c r="E24" s="6" t="s">
        <v>72</v>
      </c>
      <c r="F24" s="20"/>
      <c r="G24" s="36"/>
      <c r="H24" s="36">
        <v>0</v>
      </c>
      <c r="I24" s="9"/>
    </row>
    <row r="25" spans="1:10" x14ac:dyDescent="0.25">
      <c r="A25" s="26" t="s">
        <v>114</v>
      </c>
      <c r="B25" s="17" t="s">
        <v>73</v>
      </c>
      <c r="C25" s="18" t="s">
        <v>54</v>
      </c>
      <c r="D25" s="17" t="s">
        <v>61</v>
      </c>
      <c r="E25" s="6" t="s">
        <v>74</v>
      </c>
      <c r="F25" s="20"/>
      <c r="G25" s="36"/>
      <c r="H25" s="36">
        <v>0</v>
      </c>
      <c r="I25" s="9"/>
    </row>
    <row r="26" spans="1:10" s="11" customFormat="1" x14ac:dyDescent="0.25">
      <c r="A26" s="6" t="s">
        <v>115</v>
      </c>
      <c r="B26" s="5" t="s">
        <v>75</v>
      </c>
      <c r="C26" s="32" t="s">
        <v>76</v>
      </c>
      <c r="D26" s="31" t="s">
        <v>77</v>
      </c>
      <c r="E26" s="6" t="s">
        <v>78</v>
      </c>
      <c r="F26" s="14"/>
      <c r="G26" s="36"/>
      <c r="H26" s="38">
        <v>0</v>
      </c>
      <c r="I26" s="9"/>
    </row>
    <row r="27" spans="1:10" s="11" customFormat="1" x14ac:dyDescent="0.25">
      <c r="A27" s="6" t="s">
        <v>116</v>
      </c>
      <c r="B27" s="5" t="s">
        <v>79</v>
      </c>
      <c r="C27" s="32" t="s">
        <v>80</v>
      </c>
      <c r="D27" s="31" t="s">
        <v>81</v>
      </c>
      <c r="E27" s="6" t="s">
        <v>82</v>
      </c>
      <c r="F27" s="14"/>
      <c r="G27" s="36"/>
      <c r="H27" s="38">
        <v>0</v>
      </c>
      <c r="I27" s="9"/>
    </row>
    <row r="28" spans="1:10" s="11" customFormat="1" x14ac:dyDescent="0.25">
      <c r="A28" s="6" t="s">
        <v>117</v>
      </c>
      <c r="B28" s="7" t="s">
        <v>83</v>
      </c>
      <c r="C28" s="21" t="s">
        <v>84</v>
      </c>
      <c r="D28" s="7" t="s">
        <v>81</v>
      </c>
      <c r="E28" s="6" t="s">
        <v>85</v>
      </c>
      <c r="F28" s="14"/>
      <c r="G28" s="36"/>
      <c r="H28" s="38">
        <v>0</v>
      </c>
      <c r="I28" s="9"/>
    </row>
    <row r="29" spans="1:10" ht="25.5" x14ac:dyDescent="0.25">
      <c r="A29" s="26" t="s">
        <v>118</v>
      </c>
      <c r="B29" s="7" t="s">
        <v>86</v>
      </c>
      <c r="C29" s="21" t="s">
        <v>87</v>
      </c>
      <c r="D29" s="7" t="s">
        <v>88</v>
      </c>
      <c r="E29" s="6" t="s">
        <v>89</v>
      </c>
      <c r="F29" s="20"/>
      <c r="G29" s="36"/>
      <c r="H29" s="36">
        <v>0</v>
      </c>
      <c r="I29" s="9"/>
    </row>
    <row r="30" spans="1:10" x14ac:dyDescent="0.25">
      <c r="B30" s="40"/>
      <c r="C30" s="41" t="s">
        <v>119</v>
      </c>
      <c r="D30" s="41"/>
      <c r="E30" s="41"/>
      <c r="F30" s="41"/>
      <c r="G30" s="42"/>
      <c r="H30" s="39">
        <f>SUM(H2:H29)</f>
        <v>0</v>
      </c>
    </row>
    <row r="32" spans="1:10" x14ac:dyDescent="0.25">
      <c r="A32" s="43" t="s">
        <v>122</v>
      </c>
      <c r="B32" s="44"/>
      <c r="C32" s="44"/>
      <c r="D32" s="44"/>
      <c r="E32" s="44"/>
      <c r="F32" s="44"/>
      <c r="G32" s="44"/>
    </row>
    <row r="35" spans="2:2" x14ac:dyDescent="0.25">
      <c r="B35" s="34"/>
    </row>
  </sheetData>
  <mergeCells count="2">
    <mergeCell ref="C30:G30"/>
    <mergeCell ref="A32:G3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2026-03-10T08:46:57Z</dcterms:modified>
</cp:coreProperties>
</file>