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17-90162-Nákup chemikálií pro LERCO 006-2026/"/>
    </mc:Choice>
  </mc:AlternateContent>
  <xr:revisionPtr revIDLastSave="91" documentId="13_ncr:1_{1F1B3BF0-0906-45C0-85BF-C2C7A576646F}" xr6:coauthVersionLast="47" xr6:coauthVersionMax="47" xr10:uidLastSave="{B504F8B0-337B-41A4-934E-2E62B7A40811}"/>
  <bookViews>
    <workbookView xWindow="-110" yWindow="-110" windowWidth="19420" windowHeight="10300" xr2:uid="{513B8148-527B-435A-910C-944DBC870C0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1" l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  <c r="H32" i="1" l="1"/>
</calcChain>
</file>

<file path=xl/sharedStrings.xml><?xml version="1.0" encoding="utf-8"?>
<sst xmlns="http://schemas.openxmlformats.org/spreadsheetml/2006/main" count="160" uniqueCount="105">
  <si>
    <t>Název materiálu</t>
  </si>
  <si>
    <t>Specifikace</t>
  </si>
  <si>
    <t>Poznámka k balení</t>
  </si>
  <si>
    <t xml:space="preserve">Požadovaný počet kusů </t>
  </si>
  <si>
    <t>Dodavatelem nabízené plnění (obchodní název/katalogové číslo)</t>
  </si>
  <si>
    <t>Nabídková cena/ks bez DPH (Kč)</t>
  </si>
  <si>
    <t>Nabídková cena celkem bez DPH (Kč)</t>
  </si>
  <si>
    <t>Poznámky</t>
  </si>
  <si>
    <t>potřebujeme přesný typ reagencie pro zachování kontinuity výsledků</t>
  </si>
  <si>
    <t>APC/Cyanine7 anti-human TCR Vγ9 Antibody</t>
  </si>
  <si>
    <t>clone: B3, manufacturer Biolegend, cat.no. 331328</t>
  </si>
  <si>
    <t>100 tests</t>
  </si>
  <si>
    <t>Brilliant Violet 510™ anti-human TCR Vδ2 Antibody</t>
  </si>
  <si>
    <t>clone: B6, manufacturer Biolegend, cat.no. 331432</t>
  </si>
  <si>
    <t>CD159a (NKG2A), Pacific blue, S19004C, BioLegend</t>
  </si>
  <si>
    <t>monoclonal anti-human antibody, manufacturer Biolegend cat.no. 375110; fluorophore Pacific blue, clone S19004C</t>
  </si>
  <si>
    <t>TIGIT, BV605, A15153G, BioLegend</t>
  </si>
  <si>
    <t>monoclonal anti-human antibody, manufacturer Biolegend cat.no. 372712; fluorophore BV605, clone A15153G</t>
  </si>
  <si>
    <t>CD25, BV711, BC96, BioLegend</t>
  </si>
  <si>
    <t>monoclonal anti-human antibody, manufacturer Biolegend cat.no. 302636; fluorophore BV711, clone BC96</t>
  </si>
  <si>
    <t>CD335 (NKp46), PE-dazzle 594, 9E2, BioLegend</t>
  </si>
  <si>
    <t>monoclonal anti-human antibody, manufacturer Biolegend cat.no. 331930, fluorophore PE-dazzle 594, clone 9E2</t>
  </si>
  <si>
    <t>CD127, PE-Cy5, A019D5, BioLegend</t>
  </si>
  <si>
    <t>monoclonal anti-human antibody, manufacturer Biolegend cat.no. 351324, fluorophore PE-Cy5, clone A019D5</t>
  </si>
  <si>
    <t>CD33, Pe-Fire 700, WM53, BioLegend</t>
  </si>
  <si>
    <t>monoclonal anti-human antibody, manufacturer Biolegend cat.no. 303450, fluorophore PE-Fire 700, clone WM53</t>
  </si>
  <si>
    <t>CD34, PE Cy7, 561, BioLegend</t>
  </si>
  <si>
    <t>monoclonal anti-human antibody, manufacturer Biolegend cat.no. 343616, flouorophore PE Cy7, clone 561</t>
  </si>
  <si>
    <t>CD39, PE Fire 810, A1, 25 tests, BioLegend</t>
  </si>
  <si>
    <t>monoclonal anti-human antibody, manufacturer Biolegend cat.no. 328245, fluorophore PE Fire 810, clone A1</t>
  </si>
  <si>
    <t>25 tests</t>
  </si>
  <si>
    <t>CD314 (NKG2D), Alexa fluor 660, 1D11, BioLegend</t>
  </si>
  <si>
    <t>monoclonal anti-human antibody, manufacturer Biolegend cat.no. 320842, flouorophore Alexa fluor 660, clone 1D11</t>
  </si>
  <si>
    <t>Brilliant Violet 650™ anti-human CD15 (SSEA-1)</t>
  </si>
  <si>
    <t>clone W6D3, manufacturer: Biolegend, cat. no. 323034</t>
  </si>
  <si>
    <t>PE anti-human CD1c</t>
  </si>
  <si>
    <t>clone: L161, manufacturer: Biolegend, cat. no. 331506</t>
  </si>
  <si>
    <t>PE/Dazzle™ 594 anti-human CD163</t>
  </si>
  <si>
    <t xml:space="preserve">clone GHI/61, manufacturer: Biolegend, cat. no. 333624	</t>
  </si>
  <si>
    <t>PE/Cyanine7 anti-human CD64</t>
  </si>
  <si>
    <t>clone: 10.1, manufacturer: Biolegend, cat. no. 305022</t>
  </si>
  <si>
    <t>APC anti-human CD300e (IREM-2, CMRF35-A5)</t>
  </si>
  <si>
    <t>clone: UP-H2, manufacturer: Biolegend, cat. no.339712</t>
  </si>
  <si>
    <t>CD28, BV785, CD28.2, BioLegend</t>
  </si>
  <si>
    <t>monoclonal anti-human antibody, manufacturer Biolegend cat.no. 302950; fluorophore BV785, clone CD28.2</t>
  </si>
  <si>
    <t>CD27, APC-Cy7, M-T271, BioLegend</t>
  </si>
  <si>
    <t>monoclonal anti-human antibody, manufacturer Biolegend cat.no. 356424, flouorophore APC-Cy7, clone M-T271</t>
  </si>
  <si>
    <t>CD197 (CCR7), APC-Fire 810, G043H7, BioLegend</t>
  </si>
  <si>
    <t>monoclonal anti-human antibody, manufacturer Biolegend cat.no. 353264, flouorophore APC-Fire 810, clone G043H7</t>
  </si>
  <si>
    <t>PE anti-human CD269 (BCMA) Antibody</t>
  </si>
  <si>
    <t>clone: 19F2, manufacturer Biolegend, cat.no. 357504</t>
  </si>
  <si>
    <t>CD45, BV570, HI30, BioLegend</t>
  </si>
  <si>
    <t>monoclonal anti-human antibody, manufacturer Biolegend cat.no. 304034; fluorophore BV570, clone HI30</t>
  </si>
  <si>
    <t xml:space="preserve">Brilliant Violet 510™ anti-human CD45 Antibody </t>
  </si>
  <si>
    <t>clone: HI30, manufacturer Biolegend, cat. no. 304036</t>
  </si>
  <si>
    <t xml:space="preserve">100 tests </t>
  </si>
  <si>
    <t>Brilliant Violet 605™ anti-human CD31 Antibody</t>
  </si>
  <si>
    <t>clone: WM59, manufacturer Biolegend, cat. no. 303122</t>
  </si>
  <si>
    <t xml:space="preserve">Brilliant Violet 650™ anti-human CD90 (Thy1) Antibody </t>
  </si>
  <si>
    <t>clone: 5E10, manufacturer Biolegend, cat. no. 328144</t>
  </si>
  <si>
    <t>FITC anti-human CD34 Antibody</t>
  </si>
  <si>
    <t>clone: 561, manufacturer Biolegend, cat. no. 343604</t>
  </si>
  <si>
    <t xml:space="preserve">PE anti-human CD73 (Ecto-5'-nucleotidase) Antibody </t>
  </si>
  <si>
    <t>clone: AD2, manufacturer Biolegend, cat. no. 344004</t>
  </si>
  <si>
    <t>PE/Cyanine7 anti-human CD271 (NGFR) Antibody</t>
  </si>
  <si>
    <t>clone: ME20.4, manufacturer Biolegend, cat. no. 345110</t>
  </si>
  <si>
    <t>APC anti-human CD105 Antibody</t>
  </si>
  <si>
    <t>clone: 43A3, manufacturer Biolegend, cat. no. 323208</t>
  </si>
  <si>
    <t>APC/Cyanine7 anti-human CD33 Antibody</t>
  </si>
  <si>
    <t>clone: WM53, manufacturer Biolegend, cat. no. 303442</t>
  </si>
  <si>
    <t xml:space="preserve">FITC anti-human CD45 Antibody </t>
  </si>
  <si>
    <t>clone HI30, manufacturer Biolegend, cat.no. 304054</t>
  </si>
  <si>
    <t>100 ug</t>
  </si>
  <si>
    <t>Položka č.</t>
  </si>
  <si>
    <t>1.</t>
  </si>
  <si>
    <t>2.</t>
  </si>
  <si>
    <t>3.</t>
  </si>
  <si>
    <t>25.</t>
  </si>
  <si>
    <t>5.</t>
  </si>
  <si>
    <t>11.</t>
  </si>
  <si>
    <t>7.</t>
  </si>
  <si>
    <t>30.</t>
  </si>
  <si>
    <t>4.</t>
  </si>
  <si>
    <t>8.</t>
  </si>
  <si>
    <t>6.</t>
  </si>
  <si>
    <t>9.</t>
  </si>
  <si>
    <t>10.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</si>
  <si>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</si>
  <si>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</si>
  <si>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</si>
  <si>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</si>
  <si>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</si>
  <si>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</si>
  <si>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</si>
  <si>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</si>
  <si>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</si>
  <si>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</si>
  <si>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</si>
  <si>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</si>
  <si>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</si>
  <si>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26.</t>
  </si>
  <si>
    <t>27.</t>
  </si>
  <si>
    <t>28.</t>
  </si>
  <si>
    <t>29.</t>
  </si>
  <si>
    <t>Celková nabídková cena veřejné zakázky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</si>
</sst>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Aptos"/>
      <family val="2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theme="9" tint="0.59999389629810485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47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43" fontId="2" fillId="3" borderId="1" xfId="0" applyNumberFormat="1" applyFont="1" applyFill="1" applyBorder="1" applyAlignment="1">
      <alignment horizontal="left" vertical="center"/>
    </xf>
    <xf numFmtId="0" fontId="2" fillId="4" borderId="1" xfId="0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164" fontId="2" fillId="2" borderId="1" xfId="0" applyNumberFormat="1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0" fillId="3" borderId="3" xfId="0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7" fillId="3" borderId="1" xfId="0" applyNumberFormat="1" applyFont="1" applyFill="1" applyBorder="1" applyAlignment="1">
      <alignment vertical="center" wrapText="1"/>
    </xf>
    <xf numFmtId="0" fontId="0" fillId="3" borderId="3" xfId="0" applyFill="1" applyBorder="1" applyAlignment="1">
      <alignment horizontal="center" vertical="center"/>
    </xf>
    <xf numFmtId="0" fontId="8" fillId="4" borderId="3" xfId="0" applyFont="1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0" fillId="4" borderId="4" xfId="0" applyFill="1" applyBorder="1" applyAlignment="1">
      <alignment vertical="center"/>
    </xf>
    <xf numFmtId="0" fontId="6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center"/>
    </xf>
    <xf numFmtId="0" fontId="9" fillId="3" borderId="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164" fontId="0" fillId="0" borderId="0" xfId="0" applyNumberForma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0" fontId="2" fillId="3" borderId="5" xfId="0" applyFont="1" applyFill="1" applyBorder="1" applyAlignment="1">
      <alignment horizontal="left" vertical="center"/>
    </xf>
    <xf numFmtId="0" fontId="0" fillId="3" borderId="5" xfId="0" applyFill="1" applyBorder="1" applyAlignment="1">
      <alignment vertical="center" wrapText="1"/>
    </xf>
    <xf numFmtId="0" fontId="0" fillId="3" borderId="5" xfId="0" applyFill="1" applyBorder="1" applyAlignment="1">
      <alignment horizontal="left" vertical="center" wrapText="1"/>
    </xf>
    <xf numFmtId="0" fontId="2" fillId="3" borderId="6" xfId="0" applyFont="1" applyFill="1" applyBorder="1" applyAlignment="1">
      <alignment vertical="center" wrapText="1"/>
    </xf>
    <xf numFmtId="0" fontId="0" fillId="3" borderId="6" xfId="0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2" fillId="3" borderId="5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right" vertical="center"/>
    </xf>
    <xf numFmtId="2" fontId="2" fillId="4" borderId="1" xfId="2" applyNumberFormat="1" applyFont="1" applyFill="1" applyBorder="1" applyAlignment="1">
      <alignment horizontal="right" vertical="center"/>
    </xf>
    <xf numFmtId="2" fontId="0" fillId="4" borderId="3" xfId="0" applyNumberFormat="1" applyFill="1" applyBorder="1" applyAlignment="1">
      <alignment horizontal="right" vertical="center"/>
    </xf>
    <xf numFmtId="2" fontId="2" fillId="4" borderId="3" xfId="0" applyNumberFormat="1" applyFont="1" applyFill="1" applyBorder="1" applyAlignment="1">
      <alignment horizontal="right" vertical="center"/>
    </xf>
    <xf numFmtId="2" fontId="0" fillId="4" borderId="4" xfId="0" applyNumberFormat="1" applyFill="1" applyBorder="1" applyAlignment="1">
      <alignment horizontal="right" vertical="center"/>
    </xf>
    <xf numFmtId="2" fontId="5" fillId="0" borderId="1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</cellXfs>
  <cellStyles count="3">
    <cellStyle name="Čárka 2" xfId="1" xr:uid="{16C0C7AB-AA09-4F22-A64B-6598C9A29620}"/>
    <cellStyle name="Hyperlink" xfId="2" xr:uid="{15B691F3-F8DB-4BE1-8C2B-3A721C1FCD99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42F7F-DA00-450F-9E6C-9C4B702B91A2}">
  <dimension ref="A1:J33"/>
  <sheetViews>
    <sheetView tabSelected="1" topLeftCell="B9" workbookViewId="0">
      <selection activeCell="G3" sqref="G3"/>
    </sheetView>
  </sheetViews>
  <sheetFormatPr defaultColWidth="9.1796875" defaultRowHeight="14.5" x14ac:dyDescent="0.35"/>
  <cols>
    <col min="1" max="1" width="12.1796875" style="3" customWidth="1"/>
    <col min="2" max="2" width="48" style="3" customWidth="1"/>
    <col min="3" max="3" width="33.26953125" style="3" customWidth="1"/>
    <col min="4" max="4" width="18" style="3" customWidth="1"/>
    <col min="5" max="5" width="12.453125" style="3" customWidth="1"/>
    <col min="6" max="6" width="22" style="3" customWidth="1"/>
    <col min="7" max="7" width="17.453125" style="27" customWidth="1"/>
    <col min="8" max="8" width="22.7265625" style="27" customWidth="1"/>
    <col min="9" max="9" width="64" style="3" customWidth="1"/>
    <col min="10" max="16384" width="9.1796875" style="3"/>
  </cols>
  <sheetData>
    <row r="1" spans="1:10" s="8" customFormat="1" ht="43.5" x14ac:dyDescent="0.35">
      <c r="A1" s="1" t="s">
        <v>73</v>
      </c>
      <c r="B1" s="1" t="s">
        <v>0</v>
      </c>
      <c r="C1" s="1" t="s">
        <v>1</v>
      </c>
      <c r="D1" s="1" t="s">
        <v>2</v>
      </c>
      <c r="E1" s="1" t="s">
        <v>3</v>
      </c>
      <c r="F1" s="2" t="s">
        <v>4</v>
      </c>
      <c r="G1" s="10" t="s">
        <v>5</v>
      </c>
      <c r="H1" s="10" t="s">
        <v>6</v>
      </c>
      <c r="I1" s="11" t="s">
        <v>7</v>
      </c>
    </row>
    <row r="2" spans="1:10" s="9" customFormat="1" ht="26" x14ac:dyDescent="0.35">
      <c r="A2" s="37" t="s">
        <v>74</v>
      </c>
      <c r="B2" s="29" t="s">
        <v>9</v>
      </c>
      <c r="C2" s="12" t="s">
        <v>10</v>
      </c>
      <c r="D2" s="13" t="s">
        <v>11</v>
      </c>
      <c r="E2" s="14">
        <v>1</v>
      </c>
      <c r="F2" s="7"/>
      <c r="G2" s="38"/>
      <c r="H2" s="39">
        <f>SUM(E2*G2)</f>
        <v>0</v>
      </c>
      <c r="I2" s="6" t="s">
        <v>8</v>
      </c>
      <c r="J2" s="15"/>
    </row>
    <row r="3" spans="1:10" s="9" customFormat="1" ht="26" x14ac:dyDescent="0.35">
      <c r="A3" s="37" t="s">
        <v>75</v>
      </c>
      <c r="B3" s="29" t="s">
        <v>12</v>
      </c>
      <c r="C3" s="12" t="s">
        <v>13</v>
      </c>
      <c r="D3" s="13" t="s">
        <v>11</v>
      </c>
      <c r="E3" s="4">
        <v>1</v>
      </c>
      <c r="F3" s="7"/>
      <c r="G3" s="38"/>
      <c r="H3" s="39">
        <f t="shared" ref="H3:H31" si="0">SUM(E3*G3)</f>
        <v>0</v>
      </c>
      <c r="I3" s="6" t="s">
        <v>8</v>
      </c>
      <c r="J3" s="8"/>
    </row>
    <row r="4" spans="1:10" ht="39" x14ac:dyDescent="0.35">
      <c r="A4" s="36" t="s">
        <v>76</v>
      </c>
      <c r="B4" s="30" t="s">
        <v>14</v>
      </c>
      <c r="C4" s="16" t="s">
        <v>15</v>
      </c>
      <c r="D4" s="13" t="s">
        <v>11</v>
      </c>
      <c r="E4" s="17">
        <v>1</v>
      </c>
      <c r="F4" s="18"/>
      <c r="G4" s="40"/>
      <c r="H4" s="39">
        <f t="shared" si="0"/>
        <v>0</v>
      </c>
      <c r="I4" s="6" t="s">
        <v>8</v>
      </c>
    </row>
    <row r="5" spans="1:10" ht="39" x14ac:dyDescent="0.35">
      <c r="A5" s="36" t="s">
        <v>82</v>
      </c>
      <c r="B5" s="30" t="s">
        <v>16</v>
      </c>
      <c r="C5" s="16" t="s">
        <v>17</v>
      </c>
      <c r="D5" s="13" t="s">
        <v>11</v>
      </c>
      <c r="E5" s="17">
        <v>2</v>
      </c>
      <c r="F5" s="18"/>
      <c r="G5" s="41"/>
      <c r="H5" s="39">
        <f t="shared" si="0"/>
        <v>0</v>
      </c>
      <c r="I5" s="6" t="s">
        <v>8</v>
      </c>
    </row>
    <row r="6" spans="1:10" ht="39" x14ac:dyDescent="0.35">
      <c r="A6" s="36" t="s">
        <v>78</v>
      </c>
      <c r="B6" s="30" t="s">
        <v>18</v>
      </c>
      <c r="C6" s="16" t="s">
        <v>19</v>
      </c>
      <c r="D6" s="13" t="s">
        <v>11</v>
      </c>
      <c r="E6" s="17">
        <v>1</v>
      </c>
      <c r="F6" s="18"/>
      <c r="G6" s="41"/>
      <c r="H6" s="39">
        <f t="shared" si="0"/>
        <v>0</v>
      </c>
      <c r="I6" s="6" t="s">
        <v>8</v>
      </c>
    </row>
    <row r="7" spans="1:10" ht="39" x14ac:dyDescent="0.35">
      <c r="A7" s="36" t="s">
        <v>84</v>
      </c>
      <c r="B7" s="30" t="s">
        <v>20</v>
      </c>
      <c r="C7" s="16" t="s">
        <v>21</v>
      </c>
      <c r="D7" s="13" t="s">
        <v>11</v>
      </c>
      <c r="E7" s="17">
        <v>1</v>
      </c>
      <c r="F7" s="18"/>
      <c r="G7" s="41"/>
      <c r="H7" s="39">
        <f t="shared" si="0"/>
        <v>0</v>
      </c>
      <c r="I7" s="6" t="s">
        <v>8</v>
      </c>
    </row>
    <row r="8" spans="1:10" ht="39" x14ac:dyDescent="0.35">
      <c r="A8" s="36" t="s">
        <v>80</v>
      </c>
      <c r="B8" s="30" t="s">
        <v>22</v>
      </c>
      <c r="C8" s="16" t="s">
        <v>23</v>
      </c>
      <c r="D8" s="13" t="s">
        <v>11</v>
      </c>
      <c r="E8" s="17">
        <v>2</v>
      </c>
      <c r="F8" s="19"/>
      <c r="G8" s="40"/>
      <c r="H8" s="39">
        <f t="shared" si="0"/>
        <v>0</v>
      </c>
      <c r="I8" s="6" t="s">
        <v>8</v>
      </c>
    </row>
    <row r="9" spans="1:10" ht="39" x14ac:dyDescent="0.35">
      <c r="A9" s="36" t="s">
        <v>83</v>
      </c>
      <c r="B9" s="30" t="s">
        <v>24</v>
      </c>
      <c r="C9" s="16" t="s">
        <v>25</v>
      </c>
      <c r="D9" s="13" t="s">
        <v>11</v>
      </c>
      <c r="E9" s="17">
        <v>1</v>
      </c>
      <c r="F9" s="20"/>
      <c r="G9" s="42"/>
      <c r="H9" s="39">
        <f t="shared" si="0"/>
        <v>0</v>
      </c>
      <c r="I9" s="6" t="s">
        <v>8</v>
      </c>
    </row>
    <row r="10" spans="1:10" ht="39" x14ac:dyDescent="0.35">
      <c r="A10" s="36" t="s">
        <v>85</v>
      </c>
      <c r="B10" s="31" t="s">
        <v>26</v>
      </c>
      <c r="C10" s="16" t="s">
        <v>27</v>
      </c>
      <c r="D10" s="13" t="s">
        <v>11</v>
      </c>
      <c r="E10" s="17">
        <v>1</v>
      </c>
      <c r="F10" s="18"/>
      <c r="G10" s="41"/>
      <c r="H10" s="39">
        <f t="shared" si="0"/>
        <v>0</v>
      </c>
      <c r="I10" s="6" t="s">
        <v>8</v>
      </c>
    </row>
    <row r="11" spans="1:10" ht="39" x14ac:dyDescent="0.35">
      <c r="A11" s="36" t="s">
        <v>86</v>
      </c>
      <c r="B11" s="31" t="s">
        <v>28</v>
      </c>
      <c r="C11" s="16" t="s">
        <v>29</v>
      </c>
      <c r="D11" s="13" t="s">
        <v>30</v>
      </c>
      <c r="E11" s="17">
        <v>2</v>
      </c>
      <c r="F11" s="19"/>
      <c r="G11" s="40"/>
      <c r="H11" s="39">
        <f t="shared" si="0"/>
        <v>0</v>
      </c>
      <c r="I11" s="6" t="s">
        <v>8</v>
      </c>
    </row>
    <row r="12" spans="1:10" ht="39" x14ac:dyDescent="0.35">
      <c r="A12" s="36" t="s">
        <v>79</v>
      </c>
      <c r="B12" s="30" t="s">
        <v>31</v>
      </c>
      <c r="C12" s="16" t="s">
        <v>32</v>
      </c>
      <c r="D12" s="13" t="s">
        <v>11</v>
      </c>
      <c r="E12" s="17">
        <v>1</v>
      </c>
      <c r="F12" s="19"/>
      <c r="G12" s="40"/>
      <c r="H12" s="39">
        <f t="shared" si="0"/>
        <v>0</v>
      </c>
      <c r="I12" s="6" t="s">
        <v>8</v>
      </c>
    </row>
    <row r="13" spans="1:10" ht="26" x14ac:dyDescent="0.35">
      <c r="A13" s="36" t="s">
        <v>87</v>
      </c>
      <c r="B13" s="32" t="s">
        <v>33</v>
      </c>
      <c r="C13" s="21" t="s">
        <v>34</v>
      </c>
      <c r="D13" s="22" t="s">
        <v>11</v>
      </c>
      <c r="E13" s="17">
        <v>2</v>
      </c>
      <c r="F13" s="19"/>
      <c r="G13" s="40"/>
      <c r="H13" s="39">
        <f t="shared" si="0"/>
        <v>0</v>
      </c>
      <c r="I13" s="6" t="s">
        <v>8</v>
      </c>
    </row>
    <row r="14" spans="1:10" ht="26" x14ac:dyDescent="0.35">
      <c r="A14" s="36" t="s">
        <v>88</v>
      </c>
      <c r="B14" s="33" t="s">
        <v>35</v>
      </c>
      <c r="C14" s="23" t="s">
        <v>36</v>
      </c>
      <c r="D14" s="22" t="s">
        <v>11</v>
      </c>
      <c r="E14" s="17">
        <v>1</v>
      </c>
      <c r="F14" s="19"/>
      <c r="G14" s="40"/>
      <c r="H14" s="39">
        <f t="shared" si="0"/>
        <v>0</v>
      </c>
      <c r="I14" s="6" t="s">
        <v>8</v>
      </c>
    </row>
    <row r="15" spans="1:10" ht="26" x14ac:dyDescent="0.35">
      <c r="A15" s="36" t="s">
        <v>89</v>
      </c>
      <c r="B15" s="32" t="s">
        <v>37</v>
      </c>
      <c r="C15" s="21" t="s">
        <v>38</v>
      </c>
      <c r="D15" s="22" t="s">
        <v>11</v>
      </c>
      <c r="E15" s="17">
        <v>1</v>
      </c>
      <c r="F15" s="19"/>
      <c r="G15" s="40"/>
      <c r="H15" s="39">
        <f t="shared" si="0"/>
        <v>0</v>
      </c>
      <c r="I15" s="6" t="s">
        <v>8</v>
      </c>
    </row>
    <row r="16" spans="1:10" ht="26" x14ac:dyDescent="0.35">
      <c r="A16" s="36" t="s">
        <v>90</v>
      </c>
      <c r="B16" s="34" t="s">
        <v>39</v>
      </c>
      <c r="C16" s="21" t="s">
        <v>40</v>
      </c>
      <c r="D16" s="22" t="s">
        <v>11</v>
      </c>
      <c r="E16" s="17">
        <v>1</v>
      </c>
      <c r="F16" s="19"/>
      <c r="G16" s="40"/>
      <c r="H16" s="39">
        <f t="shared" si="0"/>
        <v>0</v>
      </c>
      <c r="I16" s="6" t="s">
        <v>8</v>
      </c>
    </row>
    <row r="17" spans="1:10" ht="26" x14ac:dyDescent="0.35">
      <c r="A17" s="36" t="s">
        <v>91</v>
      </c>
      <c r="B17" s="32" t="s">
        <v>41</v>
      </c>
      <c r="C17" s="21" t="s">
        <v>42</v>
      </c>
      <c r="D17" s="22" t="s">
        <v>11</v>
      </c>
      <c r="E17" s="17">
        <v>1</v>
      </c>
      <c r="F17" s="19"/>
      <c r="G17" s="40"/>
      <c r="H17" s="39">
        <f t="shared" si="0"/>
        <v>0</v>
      </c>
      <c r="I17" s="6" t="s">
        <v>8</v>
      </c>
    </row>
    <row r="18" spans="1:10" ht="39" x14ac:dyDescent="0.35">
      <c r="A18" s="36" t="s">
        <v>92</v>
      </c>
      <c r="B18" s="30" t="s">
        <v>43</v>
      </c>
      <c r="C18" s="16" t="s">
        <v>44</v>
      </c>
      <c r="D18" s="13" t="s">
        <v>11</v>
      </c>
      <c r="E18" s="17">
        <v>1</v>
      </c>
      <c r="F18" s="19"/>
      <c r="G18" s="40"/>
      <c r="H18" s="39">
        <f t="shared" si="0"/>
        <v>0</v>
      </c>
      <c r="I18" s="6" t="s">
        <v>8</v>
      </c>
    </row>
    <row r="19" spans="1:10" ht="39" x14ac:dyDescent="0.35">
      <c r="A19" s="36" t="s">
        <v>93</v>
      </c>
      <c r="B19" s="30" t="s">
        <v>45</v>
      </c>
      <c r="C19" s="16" t="s">
        <v>46</v>
      </c>
      <c r="D19" s="13" t="s">
        <v>11</v>
      </c>
      <c r="E19" s="17">
        <v>1</v>
      </c>
      <c r="F19" s="19"/>
      <c r="G19" s="40"/>
      <c r="H19" s="39">
        <f t="shared" si="0"/>
        <v>0</v>
      </c>
      <c r="I19" s="6" t="s">
        <v>8</v>
      </c>
    </row>
    <row r="20" spans="1:10" ht="39" x14ac:dyDescent="0.35">
      <c r="A20" s="36" t="s">
        <v>94</v>
      </c>
      <c r="B20" s="35" t="s">
        <v>47</v>
      </c>
      <c r="C20" s="16" t="s">
        <v>48</v>
      </c>
      <c r="D20" s="13" t="s">
        <v>11</v>
      </c>
      <c r="E20" s="17">
        <v>2</v>
      </c>
      <c r="F20" s="19"/>
      <c r="G20" s="40"/>
      <c r="H20" s="39">
        <f t="shared" si="0"/>
        <v>0</v>
      </c>
      <c r="I20" s="6" t="s">
        <v>8</v>
      </c>
    </row>
    <row r="21" spans="1:10" ht="26" x14ac:dyDescent="0.35">
      <c r="A21" s="36" t="s">
        <v>95</v>
      </c>
      <c r="B21" s="34" t="s">
        <v>49</v>
      </c>
      <c r="C21" s="24" t="s">
        <v>50</v>
      </c>
      <c r="D21" s="13" t="s">
        <v>11</v>
      </c>
      <c r="E21" s="17">
        <v>2</v>
      </c>
      <c r="F21" s="19"/>
      <c r="G21" s="40"/>
      <c r="H21" s="39">
        <f t="shared" si="0"/>
        <v>0</v>
      </c>
      <c r="I21" s="6" t="s">
        <v>8</v>
      </c>
    </row>
    <row r="22" spans="1:10" ht="39" x14ac:dyDescent="0.35">
      <c r="A22" s="36" t="s">
        <v>96</v>
      </c>
      <c r="B22" s="30" t="s">
        <v>51</v>
      </c>
      <c r="C22" s="16" t="s">
        <v>52</v>
      </c>
      <c r="D22" s="13" t="s">
        <v>11</v>
      </c>
      <c r="E22" s="17">
        <v>3</v>
      </c>
      <c r="F22" s="19"/>
      <c r="G22" s="40"/>
      <c r="H22" s="39">
        <f t="shared" si="0"/>
        <v>0</v>
      </c>
      <c r="I22" s="6" t="s">
        <v>8</v>
      </c>
    </row>
    <row r="23" spans="1:10" customFormat="1" ht="26" x14ac:dyDescent="0.35">
      <c r="A23" s="36" t="s">
        <v>97</v>
      </c>
      <c r="B23" s="30" t="s">
        <v>53</v>
      </c>
      <c r="C23" s="16" t="s">
        <v>54</v>
      </c>
      <c r="D23" s="13" t="s">
        <v>55</v>
      </c>
      <c r="E23" s="17">
        <v>1</v>
      </c>
      <c r="F23" s="19"/>
      <c r="G23" s="40"/>
      <c r="H23" s="39">
        <f t="shared" si="0"/>
        <v>0</v>
      </c>
      <c r="I23" s="6" t="s">
        <v>8</v>
      </c>
      <c r="J23" s="3"/>
    </row>
    <row r="24" spans="1:10" customFormat="1" ht="26" x14ac:dyDescent="0.35">
      <c r="A24" s="36" t="s">
        <v>98</v>
      </c>
      <c r="B24" s="30" t="s">
        <v>56</v>
      </c>
      <c r="C24" s="16" t="s">
        <v>57</v>
      </c>
      <c r="D24" s="13" t="s">
        <v>55</v>
      </c>
      <c r="E24" s="17">
        <v>1</v>
      </c>
      <c r="F24" s="19"/>
      <c r="G24" s="40"/>
      <c r="H24" s="39">
        <f t="shared" si="0"/>
        <v>0</v>
      </c>
      <c r="I24" s="6" t="s">
        <v>8</v>
      </c>
      <c r="J24" s="3"/>
    </row>
    <row r="25" spans="1:10" customFormat="1" ht="26" x14ac:dyDescent="0.35">
      <c r="A25" s="36" t="s">
        <v>99</v>
      </c>
      <c r="B25" s="30" t="s">
        <v>58</v>
      </c>
      <c r="C25" s="16" t="s">
        <v>59</v>
      </c>
      <c r="D25" s="13" t="s">
        <v>55</v>
      </c>
      <c r="E25" s="17">
        <v>1</v>
      </c>
      <c r="F25" s="19"/>
      <c r="G25" s="40"/>
      <c r="H25" s="39">
        <f t="shared" si="0"/>
        <v>0</v>
      </c>
      <c r="I25" s="6" t="s">
        <v>8</v>
      </c>
      <c r="J25" s="3"/>
    </row>
    <row r="26" spans="1:10" customFormat="1" ht="26" x14ac:dyDescent="0.35">
      <c r="A26" s="36" t="s">
        <v>77</v>
      </c>
      <c r="B26" s="30" t="s">
        <v>60</v>
      </c>
      <c r="C26" s="16" t="s">
        <v>61</v>
      </c>
      <c r="D26" s="13" t="s">
        <v>55</v>
      </c>
      <c r="E26" s="17">
        <v>1</v>
      </c>
      <c r="F26" s="19"/>
      <c r="G26" s="40"/>
      <c r="H26" s="39">
        <f t="shared" si="0"/>
        <v>0</v>
      </c>
      <c r="I26" s="6" t="s">
        <v>8</v>
      </c>
      <c r="J26" s="3"/>
    </row>
    <row r="27" spans="1:10" customFormat="1" ht="26" x14ac:dyDescent="0.35">
      <c r="A27" s="36" t="s">
        <v>100</v>
      </c>
      <c r="B27" s="30" t="s">
        <v>62</v>
      </c>
      <c r="C27" s="16" t="s">
        <v>63</v>
      </c>
      <c r="D27" s="13" t="s">
        <v>55</v>
      </c>
      <c r="E27" s="17">
        <v>1</v>
      </c>
      <c r="F27" s="19"/>
      <c r="G27" s="40"/>
      <c r="H27" s="39">
        <f t="shared" si="0"/>
        <v>0</v>
      </c>
      <c r="I27" s="6" t="s">
        <v>8</v>
      </c>
      <c r="J27" s="3"/>
    </row>
    <row r="28" spans="1:10" customFormat="1" ht="26" x14ac:dyDescent="0.35">
      <c r="A28" s="36" t="s">
        <v>101</v>
      </c>
      <c r="B28" s="30" t="s">
        <v>64</v>
      </c>
      <c r="C28" s="16" t="s">
        <v>65</v>
      </c>
      <c r="D28" s="13" t="s">
        <v>55</v>
      </c>
      <c r="E28" s="17">
        <v>1</v>
      </c>
      <c r="F28" s="19"/>
      <c r="G28" s="40"/>
      <c r="H28" s="39">
        <f t="shared" si="0"/>
        <v>0</v>
      </c>
      <c r="I28" s="6" t="s">
        <v>8</v>
      </c>
      <c r="J28" s="3"/>
    </row>
    <row r="29" spans="1:10" customFormat="1" ht="26" x14ac:dyDescent="0.35">
      <c r="A29" s="36" t="s">
        <v>102</v>
      </c>
      <c r="B29" s="30" t="s">
        <v>66</v>
      </c>
      <c r="C29" s="16" t="s">
        <v>67</v>
      </c>
      <c r="D29" s="13" t="s">
        <v>55</v>
      </c>
      <c r="E29" s="17">
        <v>1</v>
      </c>
      <c r="F29" s="19"/>
      <c r="G29" s="40"/>
      <c r="H29" s="39">
        <f t="shared" si="0"/>
        <v>0</v>
      </c>
      <c r="I29" s="6" t="s">
        <v>8</v>
      </c>
      <c r="J29" s="3"/>
    </row>
    <row r="30" spans="1:10" customFormat="1" ht="26" x14ac:dyDescent="0.35">
      <c r="A30" s="36" t="s">
        <v>103</v>
      </c>
      <c r="B30" s="30" t="s">
        <v>68</v>
      </c>
      <c r="C30" s="16" t="s">
        <v>69</v>
      </c>
      <c r="D30" s="13" t="s">
        <v>55</v>
      </c>
      <c r="E30" s="17">
        <v>1</v>
      </c>
      <c r="F30" s="19"/>
      <c r="G30" s="41"/>
      <c r="H30" s="39">
        <f t="shared" si="0"/>
        <v>0</v>
      </c>
      <c r="I30" s="6" t="s">
        <v>8</v>
      </c>
      <c r="J30" s="3"/>
    </row>
    <row r="31" spans="1:10" customFormat="1" ht="26" x14ac:dyDescent="0.35">
      <c r="A31" s="36" t="s">
        <v>81</v>
      </c>
      <c r="B31" s="29" t="s">
        <v>70</v>
      </c>
      <c r="C31" s="12" t="s">
        <v>71</v>
      </c>
      <c r="D31" s="5" t="s">
        <v>72</v>
      </c>
      <c r="E31" s="4">
        <v>1</v>
      </c>
      <c r="F31" s="25"/>
      <c r="G31" s="38"/>
      <c r="H31" s="39">
        <f t="shared" si="0"/>
        <v>0</v>
      </c>
      <c r="I31" s="6" t="s">
        <v>8</v>
      </c>
      <c r="J31" s="26"/>
    </row>
    <row r="32" spans="1:10" x14ac:dyDescent="0.35">
      <c r="B32" s="44" t="s">
        <v>104</v>
      </c>
      <c r="C32" s="45"/>
      <c r="D32" s="45"/>
      <c r="E32" s="45"/>
      <c r="F32" s="45"/>
      <c r="G32" s="46"/>
      <c r="H32" s="43">
        <f>SUM(H1:H31)</f>
        <v>0</v>
      </c>
    </row>
    <row r="33" spans="8:8" x14ac:dyDescent="0.35">
      <c r="H33" s="28"/>
    </row>
  </sheetData>
  <mergeCells count="1">
    <mergeCell ref="B32:G3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Fakultní nemocnice Ostrava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GACHOVÁ DANIELA, Mgr.</dc:creator>
  <cp:lastModifiedBy>Čudová Denisa</cp:lastModifiedBy>
  <dcterms:created xsi:type="dcterms:W3CDTF">2026-02-24T10:58:47Z</dcterms:created>
  <dcterms:modified xsi:type="dcterms:W3CDTF">2026-03-02T12:06:32Z</dcterms:modified>
</cp:coreProperties>
</file>