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https://365osu-my.sharepoint.com/personal/lokaba83_osu_cz/Documents/Zakázky/30-90162-VZ-2026 Dodávka vybavení pro multisenzorické prostředí Ostravské univerzity 2 VZMR/"/>
    </mc:Choice>
  </mc:AlternateContent>
  <xr:revisionPtr revIDLastSave="4" documentId="13_ncr:1_{B5E162CD-F8C6-421C-9AEE-5F82EB8FDA07}" xr6:coauthVersionLast="47" xr6:coauthVersionMax="47" xr10:uidLastSave="{0CE82F16-DB76-42B9-9262-FD266C8BD55F}"/>
  <bookViews>
    <workbookView xWindow="-109" yWindow="-109" windowWidth="34995" windowHeight="19060" xr2:uid="{26DE0557-B94B-4873-8F17-58AC0128FF60}"/>
  </bookViews>
  <sheets>
    <sheet name="Multisenzorické prostředí" sheetId="1" r:id="rId1"/>
  </sheets>
  <calcPr calcId="191029"/>
  <customWorkbookViews>
    <customWorkbookView name="Aneta Krakovková Raděvičová – osobní zobrazení" guid="{7A4C7CB3-2B8C-474A-99DD-AC73A4347DB8}" mergeInterval="0" personalView="1" maximized="1" xWindow="-12" yWindow="-12" windowWidth="3864" windowHeight="2100"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 i="1" l="1"/>
  <c r="G5" i="1"/>
  <c r="H5" i="1" s="1"/>
  <c r="G6" i="1"/>
  <c r="G7" i="1"/>
  <c r="G8" i="1"/>
  <c r="G9" i="1"/>
  <c r="G10" i="1"/>
  <c r="G11" i="1"/>
  <c r="G12" i="1"/>
  <c r="G13" i="1"/>
  <c r="G14" i="1"/>
  <c r="G15" i="1"/>
  <c r="G16" i="1"/>
  <c r="G17" i="1"/>
  <c r="G18" i="1"/>
  <c r="G19" i="1"/>
  <c r="G20" i="1"/>
  <c r="G21" i="1"/>
  <c r="G22" i="1"/>
  <c r="G23" i="1"/>
  <c r="G24" i="1"/>
  <c r="G25" i="1"/>
  <c r="G26" i="1"/>
  <c r="G27" i="1"/>
  <c r="G28" i="1"/>
  <c r="G29" i="1"/>
  <c r="G30" i="1"/>
  <c r="G31" i="1"/>
  <c r="G32" i="1"/>
  <c r="G33" i="1"/>
  <c r="G34" i="1"/>
  <c r="G35" i="1"/>
  <c r="G36" i="1"/>
  <c r="G37" i="1"/>
  <c r="G38" i="1"/>
  <c r="G39" i="1"/>
  <c r="G40" i="1"/>
  <c r="G41" i="1"/>
  <c r="G42" i="1"/>
  <c r="G43" i="1"/>
  <c r="G44" i="1"/>
  <c r="G45" i="1"/>
  <c r="G46" i="1"/>
  <c r="G47" i="1"/>
  <c r="G48" i="1"/>
  <c r="G49" i="1"/>
  <c r="G50" i="1"/>
  <c r="G51" i="1"/>
  <c r="G52" i="1"/>
  <c r="G53" i="1"/>
  <c r="G54" i="1"/>
  <c r="G55" i="1" l="1"/>
  <c r="H54" i="1"/>
  <c r="H53" i="1"/>
  <c r="H52" i="1"/>
  <c r="H51" i="1"/>
  <c r="H50" i="1"/>
  <c r="H49" i="1"/>
  <c r="H48" i="1"/>
  <c r="H47" i="1"/>
  <c r="H46" i="1"/>
  <c r="H45" i="1"/>
  <c r="H44" i="1"/>
  <c r="H43" i="1"/>
  <c r="H42" i="1"/>
  <c r="H41" i="1"/>
  <c r="H40" i="1"/>
  <c r="H39" i="1"/>
  <c r="H38" i="1"/>
  <c r="H37" i="1"/>
  <c r="H36" i="1"/>
  <c r="H35" i="1"/>
  <c r="H34" i="1"/>
  <c r="H33" i="1"/>
  <c r="H32" i="1"/>
  <c r="H31" i="1"/>
  <c r="H30" i="1"/>
  <c r="H29" i="1"/>
  <c r="H28" i="1"/>
  <c r="H27" i="1"/>
  <c r="H26" i="1"/>
  <c r="H25" i="1"/>
  <c r="H24" i="1"/>
  <c r="H23" i="1"/>
  <c r="H22" i="1"/>
  <c r="H21" i="1"/>
  <c r="H20" i="1"/>
  <c r="H19" i="1"/>
  <c r="H18" i="1"/>
  <c r="H17" i="1"/>
  <c r="H16" i="1"/>
  <c r="H15" i="1"/>
  <c r="H14" i="1"/>
  <c r="H13" i="1"/>
  <c r="H12" i="1"/>
  <c r="H11" i="1"/>
  <c r="H10" i="1"/>
  <c r="H9" i="1"/>
  <c r="H8" i="1"/>
  <c r="H7" i="1"/>
  <c r="H6" i="1"/>
  <c r="H4" i="1" l="1"/>
  <c r="H55" i="1" s="1"/>
</calcChain>
</file>

<file path=xl/sharedStrings.xml><?xml version="1.0" encoding="utf-8"?>
<sst xmlns="http://schemas.openxmlformats.org/spreadsheetml/2006/main" count="164" uniqueCount="162">
  <si>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</si>
  <si>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</si>
  <si>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</si>
  <si>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</si>
  <si>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</si>
  <si>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</si>
  <si>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</si>
  <si>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</si>
  <si>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</si>
  <si>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</si>
  <si>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</si>
  <si>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</si>
  <si>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</si>
  <si>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</si>
  <si>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</si>
  <si>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</si>
  <si>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</si>
  <si>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</si>
  <si>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</si>
  <si>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</si>
  <si>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</si>
  <si>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</si>
  <si>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</si>
  <si>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</si>
  <si>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</si>
  <si>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</si>
  <si>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</si>
  <si>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</si>
  <si>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</si>
  <si>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</si>
  <si>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</si>
  <si>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</si>
  <si>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</si>
  <si>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</si>
  <si>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</si>
  <si>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</si>
  <si>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</si>
  <si>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</si>
  <si>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</si>
  <si>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</si>
  <si>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</si>
  <si>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</si>
  <si>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</si>
  <si>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</si>
  <si>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</si>
  <si>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</si>
  <si>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</si>
  <si>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</si>
  <si>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</si>
  <si>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</si>
  <si>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</si>
  <si>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*Nabídková cena musí obsahovat veškeré nutné náklady k řádné realizaci zakázky včetně všech souvisejících nákladů (např. doprava, montáž apod.)</t>
  </si>
  <si>
    <t>Technické specifikace předmětu plnění</t>
  </si>
  <si>
    <t>Vybavení pro multisenzorickou místnost (Snoezelen, Senzorická integrace)</t>
  </si>
  <si>
    <t>Položka</t>
  </si>
  <si>
    <r>
      <t>Hudební vodní postel</t>
    </r>
    <r>
      <rPr>
        <sz val="8"/>
        <rFont val="Calibri"/>
        <family val="2"/>
        <charset val="238"/>
        <scheme val="minor"/>
      </rPr>
      <t xml:space="preserve">
</t>
    </r>
  </si>
  <si>
    <r>
      <t>Pohyblivá konzola pro závěs z optických vláken</t>
    </r>
    <r>
      <rPr>
        <sz val="8"/>
        <rFont val="Calibri"/>
        <family val="2"/>
        <charset val="238"/>
        <scheme val="minor"/>
      </rPr>
      <t xml:space="preserve">
</t>
    </r>
  </si>
  <si>
    <r>
      <t>Interaktivní světelný zdroj</t>
    </r>
    <r>
      <rPr>
        <sz val="8"/>
        <rFont val="Calibri"/>
        <family val="2"/>
        <charset val="238"/>
        <scheme val="minor"/>
      </rPr>
      <t xml:space="preserve">
</t>
    </r>
  </si>
  <si>
    <t xml:space="preserve">Bezdrátový interaktivní ovladač
</t>
  </si>
  <si>
    <r>
      <t>Kotoučový LED projektor</t>
    </r>
    <r>
      <rPr>
        <sz val="8"/>
        <rFont val="Calibri"/>
        <family val="2"/>
        <charset val="238"/>
        <scheme val="minor"/>
      </rPr>
      <t xml:space="preserve">
</t>
    </r>
  </si>
  <si>
    <r>
      <t xml:space="preserve">Obrázkový kotouč - tekutina </t>
    </r>
    <r>
      <rPr>
        <sz val="8"/>
        <rFont val="Calibri"/>
        <family val="2"/>
        <charset val="238"/>
        <scheme val="minor"/>
      </rPr>
      <t xml:space="preserve">
</t>
    </r>
  </si>
  <si>
    <t>Obrázkový kotouč - různé motivy</t>
  </si>
  <si>
    <t xml:space="preserve">Multimediální řídicí systém s promítacím projektorem
</t>
  </si>
  <si>
    <r>
      <t>Zrcadlová koule</t>
    </r>
    <r>
      <rPr>
        <sz val="8"/>
        <rFont val="Calibri"/>
        <family val="2"/>
        <charset val="238"/>
        <scheme val="minor"/>
      </rPr>
      <t xml:space="preserve">
</t>
    </r>
  </si>
  <si>
    <t>Interaktivní bublinkový válec</t>
  </si>
  <si>
    <t xml:space="preserve">Upevnění pro bublinkový válec
</t>
  </si>
  <si>
    <t xml:space="preserve">Světelné kamínky
</t>
  </si>
  <si>
    <r>
      <t>Pojízdná deska (obdélník)</t>
    </r>
    <r>
      <rPr>
        <sz val="8"/>
        <rFont val="Calibri"/>
        <family val="2"/>
        <charset val="238"/>
        <scheme val="minor"/>
      </rPr>
      <t xml:space="preserve">
</t>
    </r>
  </si>
  <si>
    <r>
      <t xml:space="preserve">Průhledné kuličky
</t>
    </r>
    <r>
      <rPr>
        <sz val="8"/>
        <rFont val="Calibri"/>
        <family val="2"/>
        <charset val="238"/>
        <scheme val="minor"/>
      </rPr>
      <t xml:space="preserve">
</t>
    </r>
  </si>
  <si>
    <r>
      <t>Světelný nástěnný panel s interaktivní podložkou</t>
    </r>
    <r>
      <rPr>
        <sz val="8"/>
        <rFont val="Calibri"/>
        <family val="2"/>
        <charset val="238"/>
        <scheme val="minor"/>
      </rPr>
      <t xml:space="preserve"> 
</t>
    </r>
  </si>
  <si>
    <r>
      <rPr>
        <b/>
        <sz val="10"/>
        <rFont val="Calibri"/>
        <family val="2"/>
        <charset val="238"/>
        <scheme val="minor"/>
      </rPr>
      <t>Sada hudebních nástrojů</t>
    </r>
    <r>
      <rPr>
        <sz val="8"/>
        <rFont val="Calibri"/>
        <family val="2"/>
        <charset val="238"/>
        <scheme val="minor"/>
      </rPr>
      <t xml:space="preserve">
</t>
    </r>
  </si>
  <si>
    <r>
      <t>Zátěžova příkrývka</t>
    </r>
    <r>
      <rPr>
        <sz val="8"/>
        <rFont val="Calibri"/>
        <family val="2"/>
        <charset val="238"/>
        <scheme val="minor"/>
      </rPr>
      <t xml:space="preserve">
</t>
    </r>
  </si>
  <si>
    <r>
      <t>Zátěžova příkrývka</t>
    </r>
    <r>
      <rPr>
        <sz val="8"/>
        <rFont val="Calibri"/>
        <family val="2"/>
        <charset val="238"/>
        <scheme val="minor"/>
      </rPr>
      <t xml:space="preserve"> 
</t>
    </r>
  </si>
  <si>
    <t xml:space="preserve">Houpačka ve tvaru "T"
</t>
  </si>
  <si>
    <t xml:space="preserve">Trampolína
</t>
  </si>
  <si>
    <t xml:space="preserve">Souprava pěnových prvků pro soft play
</t>
  </si>
  <si>
    <t>Celkem</t>
  </si>
  <si>
    <t>Požadované parametry</t>
  </si>
  <si>
    <t>Počet ks</t>
  </si>
  <si>
    <t>Cena jednotková bez DPH v Kč</t>
  </si>
  <si>
    <t>DPH</t>
  </si>
  <si>
    <t>Cena celkem bez DPH v Kč</t>
  </si>
  <si>
    <t>Cena celkem v DPH v Kč</t>
  </si>
  <si>
    <r>
      <t>Houpací křeslo</t>
    </r>
    <r>
      <rPr>
        <sz val="8"/>
        <rFont val="Calibri"/>
        <family val="2"/>
        <charset val="238"/>
        <scheme val="minor"/>
      </rPr>
      <t xml:space="preserve">
</t>
    </r>
  </si>
  <si>
    <t xml:space="preserve">
délka: min. 120 cm, šířka min. 80 cm - max. 90 cm, výška min. 80 cm                                                                                                              barva: bílá                                                                                               materiál: vinyl/PVC                                                                      područky na ruce                                                                                                konstrukce umožňuje houpavý pohyb, polstrování měkké, plně čalouněné
nosnost min. 110 kg</t>
  </si>
  <si>
    <t xml:space="preserve">Hudební vodní postel pro využití v multisenzorickém prostředí.
délka 200 cm, šířka 140 cm, výška min. 45 cm                          dřevěná základna v bílé barvě, vodní matrace v bílé barvě, omyvatelný povrch matrace                                                                         materiál: dřevo/vinyl/PVC                                                          součástí postele audiosystém, reproduktory, USB 
</t>
  </si>
  <si>
    <t xml:space="preserve">Taburet kulatý
</t>
  </si>
  <si>
    <t xml:space="preserve">Taburet - kulatý tvar, jednobarevný.                                                                                           Náplň: polystyrenové kuličky/molitan                                                                   povrch: omyvatelný                                                                                         průměr min. 70 cm (max. 90 cm), výška min. 50 cm                                                        barva: bílá/krémová                                                                                                                             materiál: koženka/ekokůže
</t>
  </si>
  <si>
    <r>
      <t>Taburet kostka</t>
    </r>
    <r>
      <rPr>
        <sz val="8"/>
        <rFont val="Calibri"/>
        <family val="2"/>
        <charset val="238"/>
        <scheme val="minor"/>
      </rPr>
      <t xml:space="preserve">
</t>
    </r>
  </si>
  <si>
    <t>Taburet ve tvaru kostky. jednobarevný.                                                                               Náplň: polystyrenové kuličky/polystyren/molitan                                                                                                                                                                                                         barva: modrá/zelená/žlutá (součástí dodávky min. 2 různé barvy)
rozmě sedákur: min 40 cm x 40 cm, výška  min. 40 cm - max. 50 cm 
materiál: koženka/ekokůže</t>
  </si>
  <si>
    <r>
      <t>Polohovací vak</t>
    </r>
    <r>
      <rPr>
        <sz val="8"/>
        <rFont val="Calibri"/>
        <family val="2"/>
        <charset val="238"/>
        <scheme val="minor"/>
      </rPr>
      <t xml:space="preserve">
</t>
    </r>
  </si>
  <si>
    <t xml:space="preserve">Polohovací vak, průměr min. 120 cm, výška min. 25 cm                                                                                                                                                               materiál: vnější potah lze dezinfikovat, prát v pračce                                                                                            výplň: polystyrenové kuličky                                                                                                                                     </t>
  </si>
  <si>
    <t xml:space="preserve">Křeslo typ "vejce"
</t>
  </si>
  <si>
    <t>Křeslo se skořepinovou konstrukcí ve tvaru vejce s celopolstrovaným vnitřním prostorem a podstavcem.                    Barevné provedení: bílá skořepina                                                 výška sedáku: min. 35 cm
celková výška včetně podstavce: min. 120 cm
nosnost: min. 110 kg</t>
  </si>
  <si>
    <r>
      <t>Světelný závěs z optických vláken</t>
    </r>
    <r>
      <rPr>
        <sz val="8"/>
        <rFont val="Calibri"/>
        <family val="2"/>
        <charset val="238"/>
        <scheme val="minor"/>
      </rPr>
      <t xml:space="preserve">
</t>
    </r>
  </si>
  <si>
    <t>Optická vlákna se světelným zdrojem</t>
  </si>
  <si>
    <t>Optická vlákna: délka jednotlivých vláken min. 2 m, počet optických vláken - min. 200 ks Součástí dodávky je světelný zdroj s dálkovým ovladačem</t>
  </si>
  <si>
    <t xml:space="preserve">Zrcadlová koule určená pro stimulaci v multisenzorickém prostředí.                                                                                              Průměr koule: min. 30 cm, včetně motorku, nastavitelná rychlost a směr otáčení, napájení 220 V                                                                                        Určeno k upevnění na strop.
</t>
  </si>
  <si>
    <r>
      <t>LED reflektor pro zrcadlovou kouli s dálkovým ovladačem</t>
    </r>
    <r>
      <rPr>
        <sz val="8"/>
        <rFont val="Calibri"/>
        <family val="2"/>
        <charset val="238"/>
        <scheme val="minor"/>
      </rPr>
      <t xml:space="preserve">
</t>
    </r>
  </si>
  <si>
    <t xml:space="preserve">Možnost upevnění na strop, včetně dálkového ovladače, umožňuje změnu barev.
</t>
  </si>
  <si>
    <t xml:space="preserve">Bezdrátový interaktivní ovladač určený k ovládání světelných a interaktivních prvků v multisenzorickém prostředí.                                                                                  typ zařízení: bezdrátový ovladač (přenos signálu pomocí rádiové frekvence, Bluetooth nebo jiného bezdrátového protokolu) , obsahuje min. 6 tlačítek                                                                                      kompatibilita: ovládání interaktivního vodního válce, světelný zdroj pro optická vlákna, LED světelnou kouli, barvy světelného prostředí místnosti, další kompatibilní interaktivní produkty v systému.
součásti dodávky: napájecí adaptér, baterie </t>
  </si>
  <si>
    <t>Multimediální řídící systém pro využití v multisenzorické místnosti pro vytvoření multismyslového prostředí.
funkce: ovládání interaktivních pomůcek v kombinaci s doprovodným zvukem a obrazem podle zabudovaného volitelného tématu.                                                                         Systém obsahuje: dotyková obrazovka (tablet), video projektor, reproduktory, bezdrátový wi-fi ovladač a software. SD karta, USB porty pro možnost použití vlastních témat.</t>
  </si>
  <si>
    <t>Vibroakustická deska</t>
  </si>
  <si>
    <t>Vibroakustická deska s reproduktorem určená pro bazální stimulaci. Součástí dodávky sada pro přenos zvuku se zesilovačem. Délka desky min. 90 cm.</t>
  </si>
  <si>
    <t xml:space="preserve">Multisenzorická interaktivní sestava s vodním válcem a optickými vlákny
</t>
  </si>
  <si>
    <t>Set pro vodní válec</t>
  </si>
  <si>
    <t xml:space="preserve">Senzorická světelná LED koule měnící barvu
</t>
  </si>
  <si>
    <t xml:space="preserve">Interaktivní nabíjecí senzorická světelná LED koule měnící barvu s ovladačem, součástí dodávky napájecí zařízení.                                                                                Průměr koule min. 40 cm                                                                    Materiál: umělá hmota
</t>
  </si>
  <si>
    <t xml:space="preserve">Senzorický světelný stůl
</t>
  </si>
  <si>
    <t>Senzorický stůl ve tvaru kruhu se zvýšeným okrajem.                                                                Celková výška stolu min. 45 cm, průměr min. 70 cm, max. 80 cm,                                                                                                             Hloubka hrací plochy je min. 10 cm (tzn. výška stěn od hrací plochy)                                                                                                                    Stůl mění barvu, dodávka včetně adaptéru.</t>
  </si>
  <si>
    <t xml:space="preserve">Světelná kostka LED
</t>
  </si>
  <si>
    <r>
      <t>Senzorické dlaždice svítící</t>
    </r>
    <r>
      <rPr>
        <sz val="8"/>
        <rFont val="Calibri"/>
        <family val="2"/>
        <charset val="238"/>
        <scheme val="minor"/>
      </rPr>
      <t xml:space="preserve">
</t>
    </r>
  </si>
  <si>
    <t xml:space="preserve">Interaktivní prvky určené pro multisenzorické a terapeutické prostředí.
počet kusů v sadě: 4 ks                                                                                barvy: každá dlaždice v jiné barvě                                              protiskluzová spodní strana                                                              podsvícené LED světly                                                                                rozměr 1 dlaždice: min 50 cm x 50 cm,                                                                 napájení: součástí balení je adaptér
</t>
  </si>
  <si>
    <t xml:space="preserve">Válečková skluzavka
</t>
  </si>
  <si>
    <r>
      <rPr>
        <sz val="8"/>
        <rFont val="Calibri"/>
        <family val="2"/>
        <charset val="238"/>
        <scheme val="minor"/>
      </rPr>
      <t xml:space="preserve">Válečková skluzavka vhodná pro sportovní činnosti i pro využití v rámci terapeutických procesů.                                                                                                      délka skluzavky: min. 200 cm, max. 250 cm                                        šířka skluzavky: min. 60 cm, max. 70 cm                                              rám vyroben ze dřeva                                                                             válečky pěnové/polstrované                                                                                                                          konstrukce umožňuje zavěšení houpačky na žebřiny -  průměr příčky 3,5 cm             </t>
    </r>
    <r>
      <rPr>
        <b/>
        <sz val="10"/>
        <rFont val="Calibri"/>
        <family val="2"/>
        <charset val="238"/>
        <scheme val="minor"/>
      </rPr>
      <t xml:space="preserve"> </t>
    </r>
    <r>
      <rPr>
        <sz val="8"/>
        <rFont val="Calibri"/>
        <family val="2"/>
        <charset val="238"/>
        <scheme val="minor"/>
      </rPr>
      <t xml:space="preserve">                                                                                                  </t>
    </r>
  </si>
  <si>
    <t xml:space="preserve">Senzorický válec
</t>
  </si>
  <si>
    <t>Rozměry: délka min 100 cm, vnitřní průměr min. 80 cm, materiál: koženka/ekokůže, molitan                                                                 povrch: omyvatelný/dezinfikovatelný</t>
  </si>
  <si>
    <t xml:space="preserve">Prolézačka s polstrovanými válci
</t>
  </si>
  <si>
    <t xml:space="preserve">Motoricko-senzorická prolézačka určená pro stimulaci hlubokého tlaku a propriocepce.                                     Konstrukce:                                                                                                materiál rámu: pevné dřevo, konstrukce umožňuje instalaci válců vodorovně – naproti sobě, v jedné horizontální ose (klient prochází středem mezi nimi)                                                                                    Polstrované válce - počet: min. 2 ks                                                                                                                                                                                        celková délka min. 150 cm, nosnost min. 80 kg                                                                    Nastavitelná míra přítlaku válců - konstrukce umožňuje přizpůsobení vzdálenosti mezi válci.                                                                                  </t>
  </si>
  <si>
    <t xml:space="preserve">Pojízdná deska určená pro pohybové a rovnovážné aktivity v rámci terapií senzorické integrace.                                                         tvar: obdélník                                                                               konstrukce: pevná deska                                                                       otočná kolečka v rozích desky - 4 ks                                                                                                                             rozměry desky: min. 40 cm x min. 30 cm                                                          materiál desky: dřevo/překližka/plast                                                          nosnost: min.100 kg
</t>
  </si>
  <si>
    <r>
      <t>Balanční polokoule</t>
    </r>
    <r>
      <rPr>
        <sz val="8"/>
        <rFont val="Calibri"/>
        <family val="2"/>
        <charset val="238"/>
        <scheme val="minor"/>
      </rPr>
      <t xml:space="preserve">
</t>
    </r>
  </si>
  <si>
    <t xml:space="preserve">Balanční pomůcka ve tvaru polokoule určená pro pohybové a rovnovážné aktivity v rámci terapií senzorické integrace.                                                                                                    tvar: polokoule                                                                                            min. 4 ks v sadě různých průměrů (nejmenší průměr polokoule min. 30 cm, jedna polokoule průměr min. 50 cm)                                                                                                                                                                                                        </t>
  </si>
  <si>
    <r>
      <t>Snová závěsná houpačka pro dospělé</t>
    </r>
    <r>
      <rPr>
        <sz val="8"/>
        <color theme="1"/>
        <rFont val="Calibri"/>
        <family val="2"/>
        <charset val="238"/>
        <scheme val="minor"/>
      </rPr>
      <t xml:space="preserve">
</t>
    </r>
  </si>
  <si>
    <t xml:space="preserve">Závěsná houpačka pro dospělé.                                                                                             Materiál - 100 % biobavlna, přírodní tvrdé dřevo                                                                          délka min. 100 cm, šířka min. 90 cm
nosnost min. 130 kg                                                                              stropní zavěšení,                                                                          možnost rotace 360 stupňů (otočný závěsný systém součástí dodávky)                                                                                                      barva sítě: bílá/béžová/přírodní                                                            Součástí dodávky montážní příslušenství pro zavěšení a ukotvení do betonu (závěsná ocelová kotevní konzole pro zavěšení houpaček umožňující rotační pohyb)   
</t>
  </si>
  <si>
    <r>
      <t>Houpací síť</t>
    </r>
    <r>
      <rPr>
        <sz val="8"/>
        <color rgb="FFFF0000"/>
        <rFont val="Calibri"/>
        <family val="2"/>
        <charset val="238"/>
        <scheme val="minor"/>
      </rPr>
      <t xml:space="preserve">
</t>
    </r>
  </si>
  <si>
    <t xml:space="preserve">Textilní závěsná pomůcka určená pro využití v multisenzorickém prostředí, pro terapii, relaxaci.
Materiál houpací sítě: 100% bavlna                                                                                                                                                                                                  Rozměr látky: délka min 250 cm x šířka min. 170 cm                                                                                                      Nosnost min. 120 kg
součástí dodávky závěsný systém, montážní set do betonu.                           </t>
  </si>
  <si>
    <t xml:space="preserve">Houpací téčko pro terapii senzorické integrace.
houpačka ve tvaru obráceného "T", omyvatelný povrch                                               stropní zavěšení, možnost rotace kolem vlastní osy,
výška min 100 cm, nosnost min. 80 kg,                                              součástí dodávky montážní příslušenství pro stropní ukotvení houpačky do betonu umožňující rotační pohyb
</t>
  </si>
  <si>
    <r>
      <t>Houpací platforma - čtverec</t>
    </r>
    <r>
      <rPr>
        <sz val="8"/>
        <rFont val="Calibri"/>
        <family val="2"/>
        <charset val="238"/>
        <scheme val="minor"/>
      </rPr>
      <t xml:space="preserve">
</t>
    </r>
  </si>
  <si>
    <t>Houpací platforma pro využití do multisenzorického prostředí pro terapii senzorické integrace.
houpací platforma (rovná plocha ve tvaru čtverce) , 4 lana  (délka jednoho lana min. 2,5 m)                                                                                                         zavěšení u stropu v 1 bodě                                                                                                    rozměry plochy čtverce: min 75 cm x min. 75 cm,                                 materiál čtverce: koženka/ekokůže, omyvatelný povrch                                                                                                                 barva: modrá/zelená                                                                                                       nosnost min. 110 kg                                                                               
Součástí dodávky závěsný systém, karabina, šrouby do betonu.</t>
  </si>
  <si>
    <r>
      <t>Kuličkový bazén</t>
    </r>
    <r>
      <rPr>
        <sz val="8"/>
        <rFont val="Calibri"/>
        <family val="2"/>
        <charset val="238"/>
        <scheme val="minor"/>
      </rPr>
      <t xml:space="preserve">
</t>
    </r>
  </si>
  <si>
    <t xml:space="preserve">Kuličkový bazén vhodný do multisenzorické místnosti.
tvar: obdélník                                                                                        materiál: koženka/ekokůže, molitan                                                                  rozměry: délka min. 180 (max. 200 cm) x 130 cm (max. 150 cm), výška bazénu min. 40 cm                                                                 barva: bílá/béžová                                                                                                                                          
</t>
  </si>
  <si>
    <r>
      <t xml:space="preserve">Barevné kuličky
</t>
    </r>
    <r>
      <rPr>
        <sz val="8"/>
        <rFont val="Calibri"/>
        <family val="2"/>
        <charset val="238"/>
        <scheme val="minor"/>
      </rPr>
      <t xml:space="preserve">
</t>
    </r>
  </si>
  <si>
    <r>
      <t xml:space="preserve">Sada obsahuje:                                                                                        </t>
    </r>
    <r>
      <rPr>
        <b/>
        <sz val="8"/>
        <rFont val="Calibri"/>
        <family val="2"/>
        <charset val="238"/>
        <scheme val="minor"/>
      </rPr>
      <t xml:space="preserve">dešťová hůl </t>
    </r>
    <r>
      <rPr>
        <sz val="8"/>
        <rFont val="Calibri"/>
        <family val="2"/>
        <charset val="238"/>
        <scheme val="minor"/>
      </rPr>
      <t xml:space="preserve">- délka min. 50 cm, materiál: dřevo                          </t>
    </r>
    <r>
      <rPr>
        <b/>
        <sz val="8"/>
        <rFont val="Calibri"/>
        <family val="2"/>
        <charset val="238"/>
        <scheme val="minor"/>
      </rPr>
      <t>dešťová hůl</t>
    </r>
    <r>
      <rPr>
        <sz val="8"/>
        <rFont val="Calibri"/>
        <family val="2"/>
        <charset val="238"/>
        <scheme val="minor"/>
      </rPr>
      <t xml:space="preserve"> - délka min. 75 cm, materiál: dřevo                                                                                               </t>
    </r>
    <r>
      <rPr>
        <b/>
        <sz val="8"/>
        <rFont val="Calibri"/>
        <family val="2"/>
        <charset val="238"/>
        <scheme val="minor"/>
      </rPr>
      <t>kalimba</t>
    </r>
    <r>
      <rPr>
        <sz val="8"/>
        <rFont val="Calibri"/>
        <family val="2"/>
        <charset val="238"/>
        <scheme val="minor"/>
      </rPr>
      <t xml:space="preserve"> - 8 lamel - tón C, materiál: dřevo/kov                                                                   </t>
    </r>
    <r>
      <rPr>
        <b/>
        <sz val="8"/>
        <rFont val="Calibri"/>
        <family val="2"/>
        <charset val="238"/>
        <scheme val="minor"/>
      </rPr>
      <t>rolničky  - 2 ks</t>
    </r>
    <r>
      <rPr>
        <sz val="8"/>
        <rFont val="Calibri"/>
        <family val="2"/>
        <charset val="238"/>
        <scheme val="minor"/>
      </rPr>
      <t xml:space="preserve"> - materiál: dřevo/kov, rukojeť, nástroj obsahuje min. 5 rolniček                                                                                                            </t>
    </r>
    <r>
      <rPr>
        <b/>
        <sz val="8"/>
        <rFont val="Calibri"/>
        <family val="2"/>
        <charset val="238"/>
        <scheme val="minor"/>
      </rPr>
      <t>sada barevných zvonků - 2 sady</t>
    </r>
    <r>
      <rPr>
        <sz val="8"/>
        <rFont val="Calibri"/>
        <family val="2"/>
        <charset val="238"/>
        <scheme val="minor"/>
      </rPr>
      <t xml:space="preserve"> - materiál: kov/dřevo/umělá hmota, sada obsahuje min. 8 zvonků v různé barvě a tónině, zvonky mají rukojeť (dřevěnou/umělá hmota)                                                                              </t>
    </r>
    <r>
      <rPr>
        <b/>
        <sz val="8"/>
        <rFont val="Calibri"/>
        <family val="2"/>
        <charset val="238"/>
        <scheme val="minor"/>
      </rPr>
      <t>tamburína - 2 ks</t>
    </r>
    <r>
      <rPr>
        <sz val="8"/>
        <rFont val="Calibri"/>
        <family val="2"/>
        <charset val="238"/>
        <scheme val="minor"/>
      </rPr>
      <t xml:space="preserve"> - průměr min. 20 cm, materiál: dřevo/kov/umělá hmota                                                                                                     </t>
    </r>
    <r>
      <rPr>
        <b/>
        <sz val="8"/>
        <rFont val="Calibri"/>
        <family val="2"/>
        <charset val="238"/>
        <scheme val="minor"/>
      </rPr>
      <t xml:space="preserve">                                         </t>
    </r>
  </si>
  <si>
    <t xml:space="preserve">hmotnost: 4 kg
rozměry: min. 140 cm x 200 cm                                                                      barva: béžová/šedá/zelená/modrá                                                                provedení: oboustranné – jedna strana hřejivá, druhá chladivá
</t>
  </si>
  <si>
    <t xml:space="preserve">hmotnost: 7 kg
rozměry: min. 140 cm x 200 cm                                                                      barva: béžová/šedá/zelená/modrá                                                                  provedení: oboustranné – jedna strana hřejivá, druhá chladivá
</t>
  </si>
  <si>
    <t>Zátěžové zvířátko</t>
  </si>
  <si>
    <t>Zátěžové zvířátko - pes. Hmotnost min. 2 kg.</t>
  </si>
  <si>
    <t>Zátěžové zvířátko - delfín. Hmotnost min. 1 kg.</t>
  </si>
  <si>
    <t>Zátěžové zvířátko - kočka. Hmotnost min. 1,5 kg.</t>
  </si>
  <si>
    <r>
      <rPr>
        <sz val="8"/>
        <rFont val="Calibri"/>
        <family val="2"/>
        <charset val="238"/>
        <scheme val="minor"/>
      </rPr>
      <t>Cvičební a herní pomůcka vhodná pro rozvoj motoriky, rovnováhy a koordinace, určená pro multisenzorické nebo volnočasové prostředí.                                                                                  tvar: kulatá trampolína</t>
    </r>
    <r>
      <rPr>
        <b/>
        <sz val="10"/>
        <rFont val="Calibri"/>
        <family val="2"/>
        <charset val="238"/>
        <scheme val="minor"/>
      </rPr>
      <t xml:space="preserve">
</t>
    </r>
    <r>
      <rPr>
        <sz val="8"/>
        <rFont val="Calibri"/>
        <family val="2"/>
        <charset val="238"/>
        <scheme val="minor"/>
      </rPr>
      <t xml:space="preserve">průměr: min 100 cm                                                                           výška od země: min 25 cm                                                                                  materiál rámu: ocel                                                                                  nosnost: min. 80 kg
</t>
    </r>
  </si>
  <si>
    <t xml:space="preserve">Interaktivní panel aromatický
</t>
  </si>
  <si>
    <t>Aromaterapie - vůně</t>
  </si>
  <si>
    <t>Sada interaktivních světelných prvků.                                                                         tvar a provedení: plastové světelné prvky ve tvaru plochých oblázků (ploských kamínků), různé  velikosti (jedna z velikostí délku min. 10 cm),                                                                             počet kamenů v sadě: min. 12 ks                                                                                    kamínky mění barvy                                                                      součástí je nabíjecí baterie, nabíjecí adaptér</t>
  </si>
  <si>
    <t>Součástí dodávky je 24 ks vonných esenciálních olejů v samostatných lahvičkách, přičemž objem jedné lahvičky činí min. 10 ml.
Dodávka musí obsahovat nejméně 8 různých vůní.</t>
  </si>
  <si>
    <t>Světelný závěs z optických vláken pro využití v multisenzorickém prostředí.
Délka jednotlivých vláken min. 2 m, šířka závěsu min. 1 m, počet optických vláken - min. 60 ks                                              funkce: interaktivní optická vlákna s možností měnit barvu,                                                                         komunikuje s interaktivním ovladačem (položka č. 13) kompatibilní s interaktivním světelným zdrojem (položka č. 9)                                                                   upevnění na pohyblivé konzoli (položka č. 8)</t>
  </si>
  <si>
    <r>
      <t>Pohyblivá konzola určená k uchycení závěsu z optických vláken.
možnost uchycení konzole na stěnu                                       rameno konzoly s možností otáčení v rozsahu 180°
s možností nastavení ramene do požadované polohy                                                    kompatibilní se závěsem z optických vláken</t>
    </r>
    <r>
      <rPr>
        <sz val="8"/>
        <color rgb="FFFF0000"/>
        <rFont val="Calibri"/>
        <family val="2"/>
        <charset val="238"/>
        <scheme val="minor"/>
      </rPr>
      <t xml:space="preserve"> </t>
    </r>
    <r>
      <rPr>
        <sz val="8"/>
        <rFont val="Calibri"/>
        <family val="2"/>
        <charset val="238"/>
        <scheme val="minor"/>
      </rPr>
      <t xml:space="preserve">(položka č. 7) délka konzole min. 90 cm
</t>
    </r>
  </si>
  <si>
    <t xml:space="preserve">Interaktivní LED světelný zdroj k rozsvícení optických vláken (položka č. 7).
umožňuje automatický cyklus postupné změny barev             průměr připojení: min. 3 cm                                                             kompatibilní s interaktivním ovladačem (položka č. 13), prostřednictvím kterého lze vybrat konkrétní barvu
</t>
  </si>
  <si>
    <t>Kotoučový LED projektor s adaptérem pro obrázkové kotouče pro využití v multisenzorickém prostředí .                                                     Kompatibilní s obrázkovými kotouči (položky č. 16, č. 17)                                                                                 Integrovaný rotátor disků, min. 4 různé rychlosti otáčení za minutu, součástí dodávky je adaptér                                                                                               Hmotnost max. 4 kg                                                                                             Součástí dodávky je montážní materiál pro připevnění projektoru na zeď/strop.</t>
  </si>
  <si>
    <t xml:space="preserve">Kotouč s motivy přírody/zvířat  pro Kotoučový LED projektor (položka č. 15).                                                                                                                                                      V nabídce 5 kotoučů v různých motivech  - květiny, motýli, planeta Zem, kočky/psi, příroda, roční období.
</t>
  </si>
  <si>
    <t xml:space="preserve">Kotouč s tekutinou v různých barevných kombinacích pro Kotoučový LED projektor (položka č. 15).                                                                                                          V nabídce 2 kotouče v různých barevných motivech .                 
</t>
  </si>
  <si>
    <r>
      <t xml:space="preserve">Komplexní multisenzorická sestava  vhodná pro umístění do multisenzorické místnosti.                                                               Sada se skládá:                                                                                              1. </t>
    </r>
    <r>
      <rPr>
        <b/>
        <sz val="8"/>
        <rFont val="Calibri"/>
        <family val="2"/>
        <charset val="238"/>
        <scheme val="minor"/>
      </rPr>
      <t>Polstrovaná základna</t>
    </r>
    <r>
      <rPr>
        <sz val="8"/>
        <rFont val="Calibri"/>
        <family val="2"/>
        <charset val="238"/>
        <scheme val="minor"/>
      </rPr>
      <t xml:space="preserve"> k sezení pro min. 2 osoby                                                                                         barva: bílá                                                                                                                materiál: dřevo, molitan, PVC/koženka/ekokůže                                     povrch: omyvatelný                                                                                    výška sedáku min. 40 cm                                                                                    základna obsahuje min. 1 otvor pro umístění bublinkového válce s průměrem min. 15 cm (průměr otvoru odpovídá dodávanému bublinkovému válci v sadě). Součástí sady je nástěnné polstrování a zrcadlo. Celková délka základny min. 200 cm.                                                                                                                                                                                                        2. I</t>
    </r>
    <r>
      <rPr>
        <b/>
        <sz val="8"/>
        <rFont val="Calibri"/>
        <family val="2"/>
        <charset val="238"/>
        <scheme val="minor"/>
      </rPr>
      <t>nteraktivní bublinkový válec</t>
    </r>
    <r>
      <rPr>
        <sz val="8"/>
        <rFont val="Calibri"/>
        <family val="2"/>
        <charset val="238"/>
        <scheme val="minor"/>
      </rPr>
      <t xml:space="preserve"> s průměrem min. 15 cm, výškou min. 170 cm, který bude umístěn do otvoru v polstrované základně.                                                                                                                                                               3. </t>
    </r>
    <r>
      <rPr>
        <b/>
        <sz val="8"/>
        <rFont val="Calibri"/>
        <family val="2"/>
        <charset val="238"/>
        <scheme val="minor"/>
      </rPr>
      <t>Optická vlákna</t>
    </r>
    <r>
      <rPr>
        <sz val="8"/>
        <rFont val="Calibri"/>
        <family val="2"/>
        <charset val="238"/>
        <scheme val="minor"/>
      </rPr>
      <t xml:space="preserve"> </t>
    </r>
    <r>
      <rPr>
        <b/>
        <sz val="8"/>
        <rFont val="Calibri"/>
        <family val="2"/>
        <charset val="238"/>
        <scheme val="minor"/>
      </rPr>
      <t>se světelným zdrojem</t>
    </r>
    <r>
      <rPr>
        <sz val="8"/>
        <rFont val="Calibri"/>
        <family val="2"/>
        <charset val="238"/>
        <scheme val="minor"/>
      </rPr>
      <t xml:space="preserve"> a sada k ovládání.                                                                                                                                                                 Kompatibilita s bezdrátovým interaktivním ovladačem (položka č. 13) a multimediálním řídícím systémem (položka č. 14).                                                                                                            
</t>
    </r>
  </si>
  <si>
    <t>Interaktivní bublinkový válec pro prostředí multisenzorických místností.                                                                                                    průměr min. 20 cm, výška min. 200 cm (včetně podstavce)                                          měnící se barvy, bublinkující, se základnou                                                                        Kompatibilita s bezdrátovým interaktivním ovladačem (položka č. 13), mulimediálním řídícím systémem (položka č. 14)</t>
  </si>
  <si>
    <t xml:space="preserve">Upevňovací prvek určený k bezpečné fixaci interaktivního bublinkového válce ke stěně. Zajišťuje stabilitu válce, chrání proti převrácení a zároveň umožňuje nastavení jeho vzdálenosti od stěny.                                                                                Otvor pro válec s průměrem min. 20 cm.                                                  Plně kompatibilní s interaktivním bublinkovým válcem  (položka č. 20).                                                                                      Materiál: plast/plexisklo/akryl                                                             </t>
  </si>
  <si>
    <r>
      <rPr>
        <b/>
        <sz val="10"/>
        <rFont val="Calibri"/>
        <family val="2"/>
        <charset val="238"/>
        <scheme val="minor"/>
      </rPr>
      <t>Pumpička pro plnění a vypouštění bublinkového válce</t>
    </r>
    <r>
      <rPr>
        <sz val="8"/>
        <rFont val="Calibri"/>
        <family val="2"/>
        <charset val="238"/>
        <scheme val="minor"/>
      </rPr>
      <t xml:space="preserve">
</t>
    </r>
  </si>
  <si>
    <t>Elektrické zařízení určené pro efektivní a bezpečné napouštění a vypouštění vody do nebo z bublinkového válce v multisenzorické místnosti.                                                                                  funkce: elektrické napouštění a vypouštění vody do/z válce (kompaktní ponorné čerpadlo), min. délka hadice: 4 m</t>
  </si>
  <si>
    <t>6 ks v balení (ryby/míčky), vhodné pro vodní válec (položka č. 20)</t>
  </si>
  <si>
    <r>
      <rPr>
        <sz val="8"/>
        <rFont val="Calibri"/>
        <family val="2"/>
        <charset val="238"/>
        <scheme val="minor"/>
      </rPr>
      <t>Multisenzorická světelná pomůcka ve tvaru kostky, určená pro vizuální stimulaci, relaxaci a interaktivní zapojení v terapeutickém prostředí.                                                                                 tvar: kostka                                                                                                materiál:umělá hmota</t>
    </r>
    <r>
      <rPr>
        <b/>
        <sz val="10"/>
        <rFont val="Calibri"/>
        <family val="2"/>
        <charset val="238"/>
        <scheme val="minor"/>
      </rPr>
      <t xml:space="preserve">
</t>
    </r>
    <r>
      <rPr>
        <sz val="8"/>
        <rFont val="Calibri"/>
        <family val="2"/>
        <charset val="238"/>
        <scheme val="minor"/>
      </rPr>
      <t xml:space="preserve">osvětlení: kostka umožňuje měnit barvy osvětlení                                                ovládání: kompatibilní s bezdrátovým interaktivním ovladačem (položka č. 13) spolu s ostatními interaktivními světelnými prvky v místnosti nebo součástí dodávky bude dálkový ovladač                                                                                            rozměr min. 35 x 35 x 35 cm                                                                 nosnost: min. 70 kg
</t>
    </r>
  </si>
  <si>
    <t xml:space="preserve">Světelný panel s interaktivní podložkou.
Součástí dodávky je nástěnný světelný panel a interaktivní podložka.                                                                                                      min. rozměry: výška min. 90 cm, délka min. 50 cm                               Ovládání: plně kompatibilní s bezdrátovým interaktivním ovladačem (položka č. 13) a multimediálním řídicím systémem (položka č. 14)
</t>
  </si>
  <si>
    <t>Sada min. 14 kusů měkkých prvků různých tvarů, rozměrů a barev.                                                                                               Rozměry: délka nejmenšího prvku min. 20 cm 
sada bude obsahovat min. tyto prvky: krychle, kvádr, půlválec</t>
  </si>
  <si>
    <r>
      <rPr>
        <sz val="8"/>
        <rFont val="Calibri"/>
        <family val="2"/>
        <charset val="238"/>
        <scheme val="minor"/>
      </rPr>
      <t>Míčky do bazénu (položka č. 40)</t>
    </r>
    <r>
      <rPr>
        <b/>
        <sz val="10"/>
        <rFont val="Calibri"/>
        <family val="2"/>
        <charset val="238"/>
        <scheme val="minor"/>
      </rPr>
      <t xml:space="preserve">
</t>
    </r>
    <r>
      <rPr>
        <sz val="8"/>
        <rFont val="Calibri"/>
        <family val="2"/>
        <charset val="238"/>
        <scheme val="minor"/>
      </rPr>
      <t xml:space="preserve">Barva/provedení: průhledné                                                    Průměr: min. 7 cm, max. 7,5 cm                                                                             počet kusů: 300 ks 
</t>
    </r>
  </si>
  <si>
    <r>
      <rPr>
        <sz val="8"/>
        <rFont val="Calibri"/>
        <family val="2"/>
        <charset val="238"/>
        <scheme val="minor"/>
      </rPr>
      <t>Míčky do bazénu (položka č. 40)</t>
    </r>
    <r>
      <rPr>
        <b/>
        <sz val="10"/>
        <rFont val="Calibri"/>
        <family val="2"/>
        <charset val="238"/>
        <scheme val="minor"/>
      </rPr>
      <t xml:space="preserve">
</t>
    </r>
    <r>
      <rPr>
        <sz val="8"/>
        <rFont val="Calibri"/>
        <family val="2"/>
        <charset val="238"/>
        <scheme val="minor"/>
      </rPr>
      <t xml:space="preserve">Barva/provedení: barevné (min. barvy - modrá, žlutá, zelená)                                                   Průměr: min. 7 cm, max. 7,5 cm                                                                             počet kusů: 1 200  ks 
</t>
    </r>
  </si>
  <si>
    <t>Interaktivní vonný nástěnný panel pro aromaterapi, obsahuje min. 4 vonné patrony, měnící barvu, kompatibilní s interaktivním ovladačem (položka č. 13), součástí dodávky montážní materiál.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</si>
</sst>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font>
      <sz val="11"/>
      <color theme="1"/>
      <name val="Calibri"/>
      <family val="2"/>
      <charset val="238"/>
      <scheme val="minor"/>
    </font>
    <font>
      <sz val="11"/>
      <color theme="1"/>
      <name val="Calibri"/>
      <family val="2"/>
      <charset val="238"/>
      <scheme val="minor"/>
    </font>
    <font>
      <sz val="11"/>
      <color rgb="FFFF0000"/>
      <name val="Calibri"/>
      <family val="2"/>
      <charset val="238"/>
      <scheme val="minor"/>
    </font>
    <font>
      <b/>
      <sz val="11"/>
      <color theme="1"/>
      <name val="Calibri"/>
      <family val="2"/>
      <charset val="238"/>
      <scheme val="minor"/>
    </font>
    <font>
      <sz val="8"/>
      <color theme="1"/>
      <name val="Arimo"/>
    </font>
    <font>
      <sz val="8"/>
      <color theme="1"/>
      <name val="Calibri"/>
      <family val="2"/>
      <charset val="238"/>
      <scheme val="minor"/>
    </font>
    <font>
      <b/>
      <sz val="10"/>
      <name val="Calibri"/>
      <family val="2"/>
      <charset val="238"/>
      <scheme val="minor"/>
    </font>
    <font>
      <sz val="8"/>
      <name val="Calibri"/>
      <family val="2"/>
      <charset val="238"/>
      <scheme val="minor"/>
    </font>
    <font>
      <b/>
      <sz val="10"/>
      <color theme="1"/>
      <name val="Calibri"/>
      <family val="2"/>
      <charset val="238"/>
      <scheme val="minor"/>
    </font>
    <font>
      <b/>
      <sz val="8"/>
      <name val="Calibri"/>
      <family val="2"/>
      <charset val="238"/>
      <scheme val="minor"/>
    </font>
    <font>
      <sz val="8"/>
      <color theme="1"/>
      <name val="Arial"/>
      <family val="2"/>
      <charset val="238"/>
    </font>
    <font>
      <sz val="8"/>
      <color rgb="FFFF0000"/>
      <name val="Calibri"/>
      <family val="2"/>
      <charset val="238"/>
      <scheme val="minor"/>
    </font>
  </fonts>
  <fills count="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FFFF"/>
        <bgColor indexed="64"/>
      </patternFill>
    </fill>
    <fill>
      <patternFill patternType="solid">
        <fgColor rgb="FFFFFF00"/>
        <bgColor indexed="64"/>
      </patternFill>
    </fill>
  </fills>
  <borders count="15">
    <border>
      <left/>
      <right/>
      <top/>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style="medium">
        <color rgb="FFCCCCCC"/>
      </top>
      <bottom style="medium">
        <color rgb="FF000000"/>
      </bottom>
      <diagonal/>
    </border>
    <border>
      <left/>
      <right/>
      <top/>
      <bottom style="medium">
        <color rgb="FF000000"/>
      </bottom>
      <diagonal/>
    </border>
    <border>
      <left style="medium">
        <color rgb="FFCCCCCC"/>
      </left>
      <right style="medium">
        <color rgb="FF000000"/>
      </right>
      <top style="medium">
        <color rgb="FF000000"/>
      </top>
      <bottom style="medium">
        <color rgb="FF000000"/>
      </bottom>
      <diagonal/>
    </border>
    <border>
      <left style="medium">
        <color rgb="FFCCCCCC"/>
      </left>
      <right style="medium">
        <color rgb="FF000000"/>
      </right>
      <top style="medium">
        <color rgb="FFCCCCCC"/>
      </top>
      <bottom style="medium">
        <color rgb="FF000000"/>
      </bottom>
      <diagonal/>
    </border>
    <border>
      <left/>
      <right style="medium">
        <color rgb="FF000000"/>
      </right>
      <top style="medium">
        <color rgb="FFCCCCCC"/>
      </top>
      <bottom style="medium">
        <color rgb="FF000000"/>
      </bottom>
      <diagonal/>
    </border>
    <border>
      <left style="medium">
        <color rgb="FFCCCCCC"/>
      </left>
      <right style="medium">
        <color rgb="FF000000"/>
      </right>
      <top style="medium">
        <color rgb="FFCCCCCC"/>
      </top>
      <bottom style="thick">
        <color rgb="FF000000"/>
      </bottom>
      <diagonal/>
    </border>
    <border>
      <left style="medium">
        <color rgb="FFCCCCCC"/>
      </left>
      <right style="medium">
        <color rgb="FF000000"/>
      </right>
      <top style="medium">
        <color rgb="FFCCCCCC"/>
      </top>
      <bottom/>
      <diagonal/>
    </border>
    <border>
      <left style="medium">
        <color rgb="FFCCCCCC"/>
      </left>
      <right/>
      <top style="medium">
        <color rgb="FF000000"/>
      </top>
      <bottom style="medium">
        <color rgb="FF000000"/>
      </bottom>
      <diagonal/>
    </border>
    <border>
      <left style="medium">
        <color rgb="FFCCCCCC"/>
      </left>
      <right/>
      <top style="medium">
        <color rgb="FFCCCCCC"/>
      </top>
      <bottom style="medium">
        <color rgb="FF000000"/>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rgb="FF000000"/>
      </bottom>
      <diagonal/>
    </border>
    <border>
      <left style="medium">
        <color indexed="64"/>
      </left>
      <right style="medium">
        <color indexed="64"/>
      </right>
      <top style="medium">
        <color rgb="FFCCCCCC"/>
      </top>
      <bottom style="medium">
        <color rgb="FF000000"/>
      </bottom>
      <diagonal/>
    </border>
    <border>
      <left style="medium">
        <color indexed="64"/>
      </left>
      <right style="medium">
        <color indexed="64"/>
      </right>
      <top style="medium">
        <color rgb="FF000000"/>
      </top>
      <bottom style="double">
        <color indexed="64"/>
      </bottom>
      <diagonal/>
    </border>
  </borders>
  <cellStyleXfs count="2">
    <xf numFmtId="0" fontId="0" fillId="0" borderId="0"/>
    <xf numFmtId="0" fontId="1" fillId="0" borderId="0"/>
  </cellStyleXfs>
  <cellXfs count="39">
    <xf numFmtId="0" fontId="0" fillId="0" borderId="0" xfId="0"/>
    <xf numFmtId="0" fontId="0" fillId="2" borderId="0" xfId="0" applyFill="1"/>
    <xf numFmtId="0" fontId="4" fillId="3"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1" fillId="2" borderId="2" xfId="0" applyFont="1" applyFill="1" applyBorder="1" applyAlignment="1">
      <alignment wrapText="1"/>
    </xf>
    <xf numFmtId="0" fontId="2" fillId="0" borderId="0" xfId="0" applyFont="1"/>
    <xf numFmtId="0" fontId="4" fillId="3" borderId="4" xfId="0" applyFont="1" applyFill="1" applyBorder="1" applyAlignment="1">
      <alignment horizontal="center" vertical="center" wrapText="1"/>
    </xf>
    <xf numFmtId="0" fontId="6" fillId="0" borderId="5" xfId="0" applyFont="1" applyBorder="1" applyAlignment="1">
      <alignment vertical="top" wrapText="1"/>
    </xf>
    <xf numFmtId="0" fontId="6" fillId="2" borderId="5" xfId="0" applyFont="1" applyFill="1" applyBorder="1" applyAlignment="1">
      <alignment vertical="top" wrapText="1"/>
    </xf>
    <xf numFmtId="0" fontId="7" fillId="0" borderId="5" xfId="0" applyFont="1" applyBorder="1" applyAlignment="1">
      <alignment vertical="top" wrapText="1"/>
    </xf>
    <xf numFmtId="0" fontId="8" fillId="0" borderId="7" xfId="0" applyFont="1" applyBorder="1" applyAlignment="1">
      <alignment vertical="top" wrapText="1"/>
    </xf>
    <xf numFmtId="0" fontId="7" fillId="0" borderId="5" xfId="0" applyFont="1" applyBorder="1" applyAlignment="1">
      <alignment horizontal="left" vertical="top" wrapText="1"/>
    </xf>
    <xf numFmtId="0" fontId="7" fillId="2" borderId="5" xfId="0" applyFont="1" applyFill="1" applyBorder="1" applyAlignment="1">
      <alignment vertical="top" wrapText="1"/>
    </xf>
    <xf numFmtId="0" fontId="7" fillId="4" borderId="5" xfId="0" applyFont="1" applyFill="1" applyBorder="1" applyAlignment="1">
      <alignment vertical="top" wrapText="1"/>
    </xf>
    <xf numFmtId="0" fontId="7" fillId="2" borderId="7" xfId="0" applyFont="1" applyFill="1" applyBorder="1" applyAlignment="1">
      <alignment vertical="top" wrapText="1"/>
    </xf>
    <xf numFmtId="0" fontId="10" fillId="0" borderId="5" xfId="0" applyFont="1" applyBorder="1" applyAlignment="1">
      <alignment wrapText="1"/>
    </xf>
    <xf numFmtId="1" fontId="5" fillId="2" borderId="5" xfId="0" applyNumberFormat="1" applyFont="1" applyFill="1" applyBorder="1" applyAlignment="1">
      <alignment horizontal="center" vertical="center" wrapText="1"/>
    </xf>
    <xf numFmtId="1" fontId="5" fillId="2" borderId="8" xfId="0" applyNumberFormat="1" applyFont="1" applyFill="1" applyBorder="1" applyAlignment="1">
      <alignment horizontal="center" vertical="center" wrapText="1"/>
    </xf>
    <xf numFmtId="1" fontId="5" fillId="2" borderId="7" xfId="0" applyNumberFormat="1" applyFont="1" applyFill="1" applyBorder="1" applyAlignment="1">
      <alignment horizontal="center" vertical="center" wrapText="1"/>
    </xf>
    <xf numFmtId="0" fontId="1" fillId="2" borderId="5" xfId="0" applyFont="1" applyFill="1" applyBorder="1" applyAlignment="1">
      <alignment wrapText="1"/>
    </xf>
    <xf numFmtId="0" fontId="1" fillId="0" borderId="5" xfId="0" applyFont="1" applyBorder="1" applyAlignment="1">
      <alignment wrapText="1"/>
    </xf>
    <xf numFmtId="9" fontId="5" fillId="2" borderId="5" xfId="0" applyNumberFormat="1" applyFont="1" applyFill="1" applyBorder="1" applyAlignment="1">
      <alignment horizontal="center" vertical="center" wrapText="1"/>
    </xf>
    <xf numFmtId="0" fontId="4" fillId="3" borderId="9" xfId="0" applyFont="1" applyFill="1" applyBorder="1" applyAlignment="1">
      <alignment horizontal="center" vertical="center" wrapText="1"/>
    </xf>
    <xf numFmtId="4" fontId="5" fillId="0" borderId="10" xfId="0" applyNumberFormat="1" applyFont="1" applyBorder="1" applyAlignment="1">
      <alignment horizontal="center" vertical="center" wrapText="1"/>
    </xf>
    <xf numFmtId="4" fontId="8" fillId="0" borderId="10" xfId="0" applyNumberFormat="1" applyFont="1" applyBorder="1" applyAlignment="1">
      <alignment horizontal="center" vertical="center" wrapText="1"/>
    </xf>
    <xf numFmtId="0" fontId="4" fillId="3" borderId="11" xfId="0" applyFont="1" applyFill="1" applyBorder="1" applyAlignment="1">
      <alignment horizontal="center" vertical="center" wrapText="1"/>
    </xf>
    <xf numFmtId="4" fontId="5" fillId="0" borderId="12" xfId="0" applyNumberFormat="1" applyFont="1" applyBorder="1" applyAlignment="1">
      <alignment horizontal="center" vertical="center" wrapText="1"/>
    </xf>
    <xf numFmtId="4" fontId="5" fillId="0" borderId="13" xfId="0" applyNumberFormat="1" applyFont="1" applyBorder="1" applyAlignment="1">
      <alignment horizontal="center" vertical="center" wrapText="1"/>
    </xf>
    <xf numFmtId="4" fontId="5" fillId="0" borderId="14" xfId="0" applyNumberFormat="1" applyFont="1" applyBorder="1" applyAlignment="1">
      <alignment horizontal="center" vertical="center" wrapText="1"/>
    </xf>
    <xf numFmtId="4" fontId="6" fillId="0" borderId="11" xfId="0" applyNumberFormat="1" applyFont="1" applyBorder="1" applyAlignment="1">
      <alignment horizontal="center" vertical="center" wrapText="1"/>
    </xf>
    <xf numFmtId="0" fontId="6" fillId="2" borderId="5" xfId="1" applyFont="1" applyFill="1" applyBorder="1" applyAlignment="1">
      <alignment vertical="top" wrapText="1"/>
    </xf>
    <xf numFmtId="0" fontId="7" fillId="2" borderId="5" xfId="1" applyFont="1" applyFill="1" applyBorder="1" applyAlignment="1">
      <alignment vertical="top" wrapText="1"/>
    </xf>
    <xf numFmtId="1" fontId="5" fillId="2" borderId="5" xfId="1" applyNumberFormat="1" applyFont="1" applyFill="1" applyBorder="1" applyAlignment="1">
      <alignment horizontal="center" vertical="center" wrapText="1"/>
    </xf>
    <xf numFmtId="0" fontId="6" fillId="2" borderId="6" xfId="0" applyFont="1" applyFill="1" applyBorder="1" applyAlignment="1">
      <alignment vertical="top" wrapText="1"/>
    </xf>
    <xf numFmtId="0" fontId="8" fillId="2" borderId="5" xfId="0" applyFont="1" applyFill="1" applyBorder="1" applyAlignment="1">
      <alignment vertical="top" wrapText="1"/>
    </xf>
    <xf numFmtId="0" fontId="8" fillId="2" borderId="7" xfId="0" applyFont="1" applyFill="1" applyBorder="1" applyAlignment="1">
      <alignment vertical="top" wrapText="1"/>
    </xf>
    <xf numFmtId="4" fontId="5" fillId="5" borderId="5" xfId="0" applyNumberFormat="1" applyFont="1" applyFill="1" applyBorder="1" applyAlignment="1" applyProtection="1">
      <alignment horizontal="center" vertical="center" wrapText="1"/>
      <protection locked="0"/>
    </xf>
    <xf numFmtId="0" fontId="3" fillId="0" borderId="0" xfId="0" applyFont="1" applyAlignment="1">
      <alignment horizontal="center"/>
    </xf>
    <xf numFmtId="0" fontId="3" fillId="0" borderId="3" xfId="0" applyFont="1" applyBorder="1" applyAlignment="1">
      <alignment horizontal="center"/>
    </xf>
  </cellXfs>
  <cellStyles count="2">
    <cellStyle name="Normální" xfId="0" builtinId="0"/>
    <cellStyle name="Normální 2" xfId="1" xr:uid="{F41C2A53-8233-451E-99FF-6063FC326E2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iv Office 2013–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F028D9-47BB-453A-9AEF-F165FDD0A103}">
  <dimension ref="A1:H57"/>
  <sheetViews>
    <sheetView tabSelected="1" topLeftCell="A48" zoomScale="130" zoomScaleNormal="130" workbookViewId="0">
      <selection activeCell="J61" sqref="J61"/>
    </sheetView>
  </sheetViews>
  <sheetFormatPr defaultRowHeight="14.3"/>
  <cols>
    <col min="2" max="2" width="26.25" customWidth="1"/>
    <col min="3" max="3" width="36.875" customWidth="1"/>
    <col min="5" max="5" width="16.75" customWidth="1"/>
    <col min="7" max="7" width="17.625" customWidth="1"/>
    <col min="8" max="8" width="17.25" customWidth="1"/>
  </cols>
  <sheetData>
    <row r="1" spans="1:8">
      <c r="A1" s="1"/>
      <c r="B1" s="37" t="s">
        <v>52</v>
      </c>
      <c r="C1" s="37"/>
      <c r="D1" s="37"/>
      <c r="E1" s="37"/>
      <c r="F1" s="37"/>
      <c r="G1" s="37"/>
    </row>
    <row r="2" spans="1:8" ht="14.95" thickBot="1">
      <c r="A2" s="1"/>
      <c r="B2" s="38" t="s">
        <v>53</v>
      </c>
      <c r="C2" s="38"/>
      <c r="D2" s="38"/>
      <c r="E2" s="38"/>
      <c r="F2" s="38"/>
      <c r="G2" s="38"/>
    </row>
    <row r="3" spans="1:8" ht="22.45" thickBot="1">
      <c r="A3" s="2"/>
      <c r="B3" s="6" t="s">
        <v>54</v>
      </c>
      <c r="C3" s="6" t="s">
        <v>77</v>
      </c>
      <c r="D3" s="6" t="s">
        <v>78</v>
      </c>
      <c r="E3" s="6" t="s">
        <v>79</v>
      </c>
      <c r="F3" s="6" t="s">
        <v>80</v>
      </c>
      <c r="G3" s="22" t="s">
        <v>81</v>
      </c>
      <c r="H3" s="25" t="s">
        <v>82</v>
      </c>
    </row>
    <row r="4" spans="1:8" ht="106" customHeight="1" thickBot="1">
      <c r="A4" s="3" t="s">
        <v>0</v>
      </c>
      <c r="B4" s="8" t="s">
        <v>83</v>
      </c>
      <c r="C4" s="11" t="s">
        <v>84</v>
      </c>
      <c r="D4" s="16">
        <v>1</v>
      </c>
      <c r="E4" s="36">
        <v>0</v>
      </c>
      <c r="F4" s="21">
        <v>0.21</v>
      </c>
      <c r="G4" s="23">
        <f>SUM(E4*D4)</f>
        <v>0</v>
      </c>
      <c r="H4" s="26">
        <f t="shared" ref="H4:H35" si="0">G4*1.21</f>
        <v>0</v>
      </c>
    </row>
    <row r="5" spans="1:8" ht="75.400000000000006" customHeight="1" thickBot="1">
      <c r="A5" s="3" t="s">
        <v>1</v>
      </c>
      <c r="B5" s="8" t="s">
        <v>55</v>
      </c>
      <c r="C5" s="9" t="s">
        <v>85</v>
      </c>
      <c r="D5" s="16">
        <v>1</v>
      </c>
      <c r="E5" s="36">
        <v>0</v>
      </c>
      <c r="F5" s="21">
        <v>0.21</v>
      </c>
      <c r="G5" s="23">
        <f t="shared" ref="G5:G54" si="1">SUM(E5*D5)</f>
        <v>0</v>
      </c>
      <c r="H5" s="27">
        <f t="shared" si="0"/>
        <v>0</v>
      </c>
    </row>
    <row r="6" spans="1:8" ht="76.75" thickBot="1">
      <c r="A6" s="3" t="s">
        <v>2</v>
      </c>
      <c r="B6" s="8" t="s">
        <v>86</v>
      </c>
      <c r="C6" s="9" t="s">
        <v>87</v>
      </c>
      <c r="D6" s="16">
        <v>1</v>
      </c>
      <c r="E6" s="36">
        <v>0</v>
      </c>
      <c r="F6" s="21">
        <v>0.21</v>
      </c>
      <c r="G6" s="23">
        <f t="shared" si="1"/>
        <v>0</v>
      </c>
      <c r="H6" s="27">
        <f t="shared" si="0"/>
        <v>0</v>
      </c>
    </row>
    <row r="7" spans="1:8" ht="76.75" thickBot="1">
      <c r="A7" s="3" t="s">
        <v>3</v>
      </c>
      <c r="B7" s="8" t="s">
        <v>88</v>
      </c>
      <c r="C7" s="9" t="s">
        <v>89</v>
      </c>
      <c r="D7" s="16">
        <v>4</v>
      </c>
      <c r="E7" s="36">
        <v>0</v>
      </c>
      <c r="F7" s="21">
        <v>0.21</v>
      </c>
      <c r="G7" s="23">
        <f t="shared" si="1"/>
        <v>0</v>
      </c>
      <c r="H7" s="27">
        <f t="shared" si="0"/>
        <v>0</v>
      </c>
    </row>
    <row r="8" spans="1:8" ht="44.15" thickBot="1">
      <c r="A8" s="3" t="s">
        <v>4</v>
      </c>
      <c r="B8" s="8" t="s">
        <v>90</v>
      </c>
      <c r="C8" s="9" t="s">
        <v>91</v>
      </c>
      <c r="D8" s="16">
        <v>1</v>
      </c>
      <c r="E8" s="36">
        <v>0</v>
      </c>
      <c r="F8" s="21">
        <v>0.21</v>
      </c>
      <c r="G8" s="23">
        <f t="shared" si="1"/>
        <v>0</v>
      </c>
      <c r="H8" s="27">
        <f t="shared" si="0"/>
        <v>0</v>
      </c>
    </row>
    <row r="9" spans="1:8" ht="70.849999999999994" customHeight="1" thickBot="1">
      <c r="A9" s="3" t="s">
        <v>5</v>
      </c>
      <c r="B9" s="8" t="s">
        <v>92</v>
      </c>
      <c r="C9" s="9" t="s">
        <v>93</v>
      </c>
      <c r="D9" s="16">
        <v>1</v>
      </c>
      <c r="E9" s="36">
        <v>0</v>
      </c>
      <c r="F9" s="21">
        <v>0.21</v>
      </c>
      <c r="G9" s="23">
        <f t="shared" si="1"/>
        <v>0</v>
      </c>
      <c r="H9" s="27">
        <f t="shared" si="0"/>
        <v>0</v>
      </c>
    </row>
    <row r="10" spans="1:8" ht="109.4" thickBot="1">
      <c r="A10" s="3" t="s">
        <v>6</v>
      </c>
      <c r="B10" s="8" t="s">
        <v>94</v>
      </c>
      <c r="C10" s="9" t="s">
        <v>144</v>
      </c>
      <c r="D10" s="16">
        <v>1</v>
      </c>
      <c r="E10" s="36">
        <v>0</v>
      </c>
      <c r="F10" s="21">
        <v>0.21</v>
      </c>
      <c r="G10" s="23">
        <f t="shared" si="1"/>
        <v>0</v>
      </c>
      <c r="H10" s="27">
        <f t="shared" si="0"/>
        <v>0</v>
      </c>
    </row>
    <row r="11" spans="1:8" ht="98.5" thickBot="1">
      <c r="A11" s="3" t="s">
        <v>7</v>
      </c>
      <c r="B11" s="8" t="s">
        <v>56</v>
      </c>
      <c r="C11" s="9" t="s">
        <v>145</v>
      </c>
      <c r="D11" s="16">
        <v>1</v>
      </c>
      <c r="E11" s="36">
        <v>0</v>
      </c>
      <c r="F11" s="21">
        <v>0.21</v>
      </c>
      <c r="G11" s="23">
        <f t="shared" si="1"/>
        <v>0</v>
      </c>
      <c r="H11" s="27">
        <f t="shared" si="0"/>
        <v>0</v>
      </c>
    </row>
    <row r="12" spans="1:8" ht="87.65" thickBot="1">
      <c r="A12" s="3" t="s">
        <v>8</v>
      </c>
      <c r="B12" s="8" t="s">
        <v>57</v>
      </c>
      <c r="C12" s="9" t="s">
        <v>146</v>
      </c>
      <c r="D12" s="16">
        <v>1</v>
      </c>
      <c r="E12" s="36">
        <v>0</v>
      </c>
      <c r="F12" s="21">
        <v>0.21</v>
      </c>
      <c r="G12" s="23">
        <f t="shared" si="1"/>
        <v>0</v>
      </c>
      <c r="H12" s="27">
        <f t="shared" si="0"/>
        <v>0</v>
      </c>
    </row>
    <row r="13" spans="1:8" ht="37.4" customHeight="1" thickBot="1">
      <c r="A13" s="3" t="s">
        <v>9</v>
      </c>
      <c r="B13" s="8" t="s">
        <v>95</v>
      </c>
      <c r="C13" s="9" t="s">
        <v>96</v>
      </c>
      <c r="D13" s="16">
        <v>1</v>
      </c>
      <c r="E13" s="36">
        <v>0</v>
      </c>
      <c r="F13" s="21">
        <v>0.21</v>
      </c>
      <c r="G13" s="23">
        <f t="shared" si="1"/>
        <v>0</v>
      </c>
      <c r="H13" s="27">
        <f t="shared" si="0"/>
        <v>0</v>
      </c>
    </row>
    <row r="14" spans="1:8" ht="65.900000000000006" thickBot="1">
      <c r="A14" s="3" t="s">
        <v>10</v>
      </c>
      <c r="B14" s="8" t="s">
        <v>63</v>
      </c>
      <c r="C14" s="9" t="s">
        <v>97</v>
      </c>
      <c r="D14" s="16">
        <v>1</v>
      </c>
      <c r="E14" s="36">
        <v>0</v>
      </c>
      <c r="F14" s="21">
        <v>0.21</v>
      </c>
      <c r="G14" s="23">
        <f t="shared" si="1"/>
        <v>0</v>
      </c>
      <c r="H14" s="27">
        <f t="shared" si="0"/>
        <v>0</v>
      </c>
    </row>
    <row r="15" spans="1:8" ht="49.6" thickBot="1">
      <c r="A15" s="3" t="s">
        <v>11</v>
      </c>
      <c r="B15" s="8" t="s">
        <v>98</v>
      </c>
      <c r="C15" s="9" t="s">
        <v>99</v>
      </c>
      <c r="D15" s="16">
        <v>1</v>
      </c>
      <c r="E15" s="36">
        <v>0</v>
      </c>
      <c r="F15" s="21">
        <v>0.21</v>
      </c>
      <c r="G15" s="23">
        <f t="shared" si="1"/>
        <v>0</v>
      </c>
      <c r="H15" s="27">
        <f t="shared" si="0"/>
        <v>0</v>
      </c>
    </row>
    <row r="16" spans="1:8" ht="131.1" thickBot="1">
      <c r="A16" s="3" t="s">
        <v>12</v>
      </c>
      <c r="B16" s="8" t="s">
        <v>58</v>
      </c>
      <c r="C16" s="9" t="s">
        <v>100</v>
      </c>
      <c r="D16" s="16">
        <v>1</v>
      </c>
      <c r="E16" s="36">
        <v>0</v>
      </c>
      <c r="F16" s="21">
        <v>0.21</v>
      </c>
      <c r="G16" s="23">
        <f t="shared" si="1"/>
        <v>0</v>
      </c>
      <c r="H16" s="27">
        <f t="shared" si="0"/>
        <v>0</v>
      </c>
    </row>
    <row r="17" spans="1:8" ht="109.4" thickBot="1">
      <c r="A17" s="3" t="s">
        <v>13</v>
      </c>
      <c r="B17" s="8" t="s">
        <v>62</v>
      </c>
      <c r="C17" s="9" t="s">
        <v>101</v>
      </c>
      <c r="D17" s="16">
        <v>1</v>
      </c>
      <c r="E17" s="36">
        <v>0</v>
      </c>
      <c r="F17" s="21">
        <v>0.21</v>
      </c>
      <c r="G17" s="23">
        <f t="shared" si="1"/>
        <v>0</v>
      </c>
      <c r="H17" s="27">
        <f t="shared" si="0"/>
        <v>0</v>
      </c>
    </row>
    <row r="18" spans="1:8" ht="90.85" customHeight="1" thickBot="1">
      <c r="A18" s="3" t="s">
        <v>14</v>
      </c>
      <c r="B18" s="30" t="s">
        <v>59</v>
      </c>
      <c r="C18" s="31" t="s">
        <v>147</v>
      </c>
      <c r="D18" s="32">
        <v>1</v>
      </c>
      <c r="E18" s="36">
        <v>0</v>
      </c>
      <c r="F18" s="21">
        <v>0.21</v>
      </c>
      <c r="G18" s="23">
        <f t="shared" si="1"/>
        <v>0</v>
      </c>
      <c r="H18" s="27">
        <f t="shared" si="0"/>
        <v>0</v>
      </c>
    </row>
    <row r="19" spans="1:8" ht="65.900000000000006" thickBot="1">
      <c r="A19" s="3" t="s">
        <v>15</v>
      </c>
      <c r="B19" s="8" t="s">
        <v>61</v>
      </c>
      <c r="C19" s="9" t="s">
        <v>148</v>
      </c>
      <c r="D19" s="16">
        <v>5</v>
      </c>
      <c r="E19" s="36">
        <v>0</v>
      </c>
      <c r="F19" s="21">
        <v>0.21</v>
      </c>
      <c r="G19" s="23">
        <f t="shared" si="1"/>
        <v>0</v>
      </c>
      <c r="H19" s="27">
        <f t="shared" si="0"/>
        <v>0</v>
      </c>
    </row>
    <row r="20" spans="1:8" ht="44.15" thickBot="1">
      <c r="A20" s="3" t="s">
        <v>16</v>
      </c>
      <c r="B20" s="30" t="s">
        <v>60</v>
      </c>
      <c r="C20" s="31" t="s">
        <v>149</v>
      </c>
      <c r="D20" s="32">
        <v>2</v>
      </c>
      <c r="E20" s="36">
        <v>0</v>
      </c>
      <c r="F20" s="21">
        <v>0.21</v>
      </c>
      <c r="G20" s="23">
        <f t="shared" si="1"/>
        <v>0</v>
      </c>
      <c r="H20" s="27">
        <f t="shared" si="0"/>
        <v>0</v>
      </c>
    </row>
    <row r="21" spans="1:8" ht="43.3" customHeight="1" thickBot="1">
      <c r="A21" s="3" t="s">
        <v>17</v>
      </c>
      <c r="B21" s="8" t="s">
        <v>102</v>
      </c>
      <c r="C21" s="9" t="s">
        <v>103</v>
      </c>
      <c r="D21" s="16"/>
      <c r="E21" s="36">
        <v>0</v>
      </c>
      <c r="F21" s="21">
        <v>0.21</v>
      </c>
      <c r="G21" s="23">
        <f t="shared" si="1"/>
        <v>0</v>
      </c>
      <c r="H21" s="27">
        <f t="shared" si="0"/>
        <v>0</v>
      </c>
    </row>
    <row r="22" spans="1:8" ht="239.8" thickBot="1">
      <c r="A22" s="3" t="s">
        <v>18</v>
      </c>
      <c r="B22" s="33" t="s">
        <v>104</v>
      </c>
      <c r="C22" s="9" t="s">
        <v>150</v>
      </c>
      <c r="D22" s="16">
        <v>1</v>
      </c>
      <c r="E22" s="36">
        <v>0</v>
      </c>
      <c r="F22" s="21">
        <v>0.21</v>
      </c>
      <c r="G22" s="23">
        <f t="shared" si="1"/>
        <v>0</v>
      </c>
      <c r="H22" s="27">
        <f t="shared" si="0"/>
        <v>0</v>
      </c>
    </row>
    <row r="23" spans="1:8" ht="80.7" customHeight="1" thickBot="1">
      <c r="A23" s="3" t="s">
        <v>19</v>
      </c>
      <c r="B23" s="8" t="s">
        <v>64</v>
      </c>
      <c r="C23" s="9" t="s">
        <v>151</v>
      </c>
      <c r="D23" s="16">
        <v>1</v>
      </c>
      <c r="E23" s="36">
        <v>0</v>
      </c>
      <c r="F23" s="21">
        <v>0.21</v>
      </c>
      <c r="G23" s="23">
        <f t="shared" si="1"/>
        <v>0</v>
      </c>
      <c r="H23" s="27">
        <f t="shared" si="0"/>
        <v>0</v>
      </c>
    </row>
    <row r="24" spans="1:8" ht="98.5" thickBot="1">
      <c r="A24" s="3" t="s">
        <v>20</v>
      </c>
      <c r="B24" s="8" t="s">
        <v>65</v>
      </c>
      <c r="C24" s="9" t="s">
        <v>152</v>
      </c>
      <c r="D24" s="16">
        <v>1</v>
      </c>
      <c r="E24" s="36">
        <v>0</v>
      </c>
      <c r="F24" s="21">
        <v>0.21</v>
      </c>
      <c r="G24" s="23">
        <f t="shared" si="1"/>
        <v>0</v>
      </c>
      <c r="H24" s="27">
        <f t="shared" si="0"/>
        <v>0</v>
      </c>
    </row>
    <row r="25" spans="1:8" ht="59.1" customHeight="1" thickBot="1">
      <c r="A25" s="3" t="s">
        <v>21</v>
      </c>
      <c r="B25" s="12" t="s">
        <v>153</v>
      </c>
      <c r="C25" s="9" t="s">
        <v>154</v>
      </c>
      <c r="D25" s="16">
        <v>1</v>
      </c>
      <c r="E25" s="36">
        <v>0</v>
      </c>
      <c r="F25" s="21">
        <v>0.21</v>
      </c>
      <c r="G25" s="23">
        <f t="shared" si="1"/>
        <v>0</v>
      </c>
      <c r="H25" s="27">
        <f t="shared" si="0"/>
        <v>0</v>
      </c>
    </row>
    <row r="26" spans="1:8" ht="22.45" thickBot="1">
      <c r="A26" s="3" t="s">
        <v>22</v>
      </c>
      <c r="B26" s="8" t="s">
        <v>105</v>
      </c>
      <c r="C26" s="9" t="s">
        <v>155</v>
      </c>
      <c r="D26" s="16">
        <v>1</v>
      </c>
      <c r="E26" s="36">
        <v>0</v>
      </c>
      <c r="F26" s="21">
        <v>0.21</v>
      </c>
      <c r="G26" s="23">
        <f t="shared" si="1"/>
        <v>0</v>
      </c>
      <c r="H26" s="27">
        <f t="shared" si="0"/>
        <v>0</v>
      </c>
    </row>
    <row r="27" spans="1:8" ht="65.900000000000006" thickBot="1">
      <c r="A27" s="3" t="s">
        <v>23</v>
      </c>
      <c r="B27" s="8" t="s">
        <v>106</v>
      </c>
      <c r="C27" s="9" t="s">
        <v>107</v>
      </c>
      <c r="D27" s="16">
        <v>1</v>
      </c>
      <c r="E27" s="36">
        <v>0</v>
      </c>
      <c r="F27" s="21">
        <v>0.21</v>
      </c>
      <c r="G27" s="23">
        <f t="shared" si="1"/>
        <v>0</v>
      </c>
      <c r="H27" s="27">
        <f t="shared" si="0"/>
        <v>0</v>
      </c>
    </row>
    <row r="28" spans="1:8" ht="65.900000000000006" thickBot="1">
      <c r="A28" s="3" t="s">
        <v>24</v>
      </c>
      <c r="B28" s="8" t="s">
        <v>108</v>
      </c>
      <c r="C28" s="9" t="s">
        <v>109</v>
      </c>
      <c r="D28" s="16">
        <v>1</v>
      </c>
      <c r="E28" s="36">
        <v>0</v>
      </c>
      <c r="F28" s="21">
        <v>0.21</v>
      </c>
      <c r="G28" s="23">
        <f t="shared" si="1"/>
        <v>0</v>
      </c>
      <c r="H28" s="27">
        <f t="shared" si="0"/>
        <v>0</v>
      </c>
    </row>
    <row r="29" spans="1:8" ht="81" customHeight="1" thickBot="1">
      <c r="A29" s="3" t="s">
        <v>25</v>
      </c>
      <c r="B29" s="8" t="s">
        <v>66</v>
      </c>
      <c r="C29" s="9" t="s">
        <v>142</v>
      </c>
      <c r="D29" s="16">
        <v>1</v>
      </c>
      <c r="E29" s="36">
        <v>0</v>
      </c>
      <c r="F29" s="21">
        <v>0.21</v>
      </c>
      <c r="G29" s="23">
        <f t="shared" si="1"/>
        <v>0</v>
      </c>
      <c r="H29" s="27">
        <f t="shared" si="0"/>
        <v>0</v>
      </c>
    </row>
    <row r="30" spans="1:8" ht="144.69999999999999" thickBot="1">
      <c r="A30" s="3" t="s">
        <v>26</v>
      </c>
      <c r="B30" s="8" t="s">
        <v>110</v>
      </c>
      <c r="C30" s="7" t="s">
        <v>156</v>
      </c>
      <c r="D30" s="16">
        <v>1</v>
      </c>
      <c r="E30" s="36">
        <v>0</v>
      </c>
      <c r="F30" s="21">
        <v>0.21</v>
      </c>
      <c r="G30" s="23">
        <f t="shared" si="1"/>
        <v>0</v>
      </c>
      <c r="H30" s="27">
        <f t="shared" si="0"/>
        <v>0</v>
      </c>
    </row>
    <row r="31" spans="1:8" ht="98.5" thickBot="1">
      <c r="A31" s="3" t="s">
        <v>27</v>
      </c>
      <c r="B31" s="8" t="s">
        <v>111</v>
      </c>
      <c r="C31" s="12" t="s">
        <v>112</v>
      </c>
      <c r="D31" s="16">
        <v>1</v>
      </c>
      <c r="E31" s="36">
        <v>0</v>
      </c>
      <c r="F31" s="21">
        <v>0.21</v>
      </c>
      <c r="G31" s="23">
        <f t="shared" si="1"/>
        <v>0</v>
      </c>
      <c r="H31" s="27">
        <f t="shared" si="0"/>
        <v>0</v>
      </c>
    </row>
    <row r="32" spans="1:8" ht="87.65" thickBot="1">
      <c r="A32" s="3" t="s">
        <v>28</v>
      </c>
      <c r="B32" s="8" t="s">
        <v>69</v>
      </c>
      <c r="C32" s="9" t="s">
        <v>157</v>
      </c>
      <c r="D32" s="16">
        <v>1</v>
      </c>
      <c r="E32" s="36">
        <v>0</v>
      </c>
      <c r="F32" s="21">
        <v>0.21</v>
      </c>
      <c r="G32" s="23">
        <f t="shared" si="1"/>
        <v>0</v>
      </c>
      <c r="H32" s="27">
        <f t="shared" si="0"/>
        <v>0</v>
      </c>
    </row>
    <row r="33" spans="1:8" ht="90.55" customHeight="1" thickBot="1">
      <c r="A33" s="3" t="s">
        <v>29</v>
      </c>
      <c r="B33" s="34" t="s">
        <v>113</v>
      </c>
      <c r="C33" s="7" t="s">
        <v>114</v>
      </c>
      <c r="D33" s="16">
        <v>1</v>
      </c>
      <c r="E33" s="36">
        <v>0</v>
      </c>
      <c r="F33" s="21">
        <v>0.21</v>
      </c>
      <c r="G33" s="23">
        <f t="shared" si="1"/>
        <v>0</v>
      </c>
      <c r="H33" s="27">
        <f t="shared" si="0"/>
        <v>0</v>
      </c>
    </row>
    <row r="34" spans="1:8" ht="33.299999999999997" thickBot="1">
      <c r="A34" s="3" t="s">
        <v>30</v>
      </c>
      <c r="B34" s="8" t="s">
        <v>115</v>
      </c>
      <c r="C34" s="9" t="s">
        <v>116</v>
      </c>
      <c r="D34" s="16">
        <v>1</v>
      </c>
      <c r="E34" s="36">
        <v>0</v>
      </c>
      <c r="F34" s="21">
        <v>0.21</v>
      </c>
      <c r="G34" s="23">
        <f t="shared" si="1"/>
        <v>0</v>
      </c>
      <c r="H34" s="27">
        <f t="shared" si="0"/>
        <v>0</v>
      </c>
    </row>
    <row r="35" spans="1:8" ht="117" customHeight="1" thickBot="1">
      <c r="A35" s="3" t="s">
        <v>31</v>
      </c>
      <c r="B35" s="8" t="s">
        <v>117</v>
      </c>
      <c r="C35" s="9" t="s">
        <v>118</v>
      </c>
      <c r="D35" s="16">
        <v>1</v>
      </c>
      <c r="E35" s="36">
        <v>0</v>
      </c>
      <c r="F35" s="21">
        <v>0.21</v>
      </c>
      <c r="G35" s="23">
        <f t="shared" si="1"/>
        <v>0</v>
      </c>
      <c r="H35" s="27">
        <f t="shared" si="0"/>
        <v>0</v>
      </c>
    </row>
    <row r="36" spans="1:8" ht="55.05" thickBot="1">
      <c r="A36" s="3" t="s">
        <v>32</v>
      </c>
      <c r="B36" s="8" t="s">
        <v>75</v>
      </c>
      <c r="C36" s="9" t="s">
        <v>158</v>
      </c>
      <c r="D36" s="16">
        <v>1</v>
      </c>
      <c r="E36" s="36">
        <v>0</v>
      </c>
      <c r="F36" s="21">
        <v>0.21</v>
      </c>
      <c r="G36" s="23">
        <f t="shared" si="1"/>
        <v>0</v>
      </c>
      <c r="H36" s="27">
        <f t="shared" ref="H36:H67" si="2">G36*1.21</f>
        <v>0</v>
      </c>
    </row>
    <row r="37" spans="1:8" ht="98.5" thickBot="1">
      <c r="A37" s="3" t="s">
        <v>33</v>
      </c>
      <c r="B37" s="8" t="s">
        <v>67</v>
      </c>
      <c r="C37" s="13" t="s">
        <v>119</v>
      </c>
      <c r="D37" s="16">
        <v>1</v>
      </c>
      <c r="E37" s="36">
        <v>0</v>
      </c>
      <c r="F37" s="21">
        <v>0.21</v>
      </c>
      <c r="G37" s="23">
        <f t="shared" si="1"/>
        <v>0</v>
      </c>
      <c r="H37" s="27">
        <f t="shared" si="2"/>
        <v>0</v>
      </c>
    </row>
    <row r="38" spans="1:8" ht="63" customHeight="1" thickBot="1">
      <c r="A38" s="3" t="s">
        <v>34</v>
      </c>
      <c r="B38" s="8" t="s">
        <v>120</v>
      </c>
      <c r="C38" s="13" t="s">
        <v>121</v>
      </c>
      <c r="D38" s="17">
        <v>1</v>
      </c>
      <c r="E38" s="36">
        <v>0</v>
      </c>
      <c r="F38" s="21">
        <v>0.21</v>
      </c>
      <c r="G38" s="23">
        <f t="shared" si="1"/>
        <v>0</v>
      </c>
      <c r="H38" s="27">
        <f t="shared" si="2"/>
        <v>0</v>
      </c>
    </row>
    <row r="39" spans="1:8" ht="142" thickBot="1">
      <c r="A39" s="3" t="s">
        <v>35</v>
      </c>
      <c r="B39" s="35" t="s">
        <v>122</v>
      </c>
      <c r="C39" s="14" t="s">
        <v>123</v>
      </c>
      <c r="D39" s="18">
        <v>1</v>
      </c>
      <c r="E39" s="36">
        <v>0</v>
      </c>
      <c r="F39" s="21">
        <v>0.21</v>
      </c>
      <c r="G39" s="23">
        <f t="shared" si="1"/>
        <v>0</v>
      </c>
      <c r="H39" s="27">
        <f t="shared" si="2"/>
        <v>0</v>
      </c>
    </row>
    <row r="40" spans="1:8" ht="68.099999999999994" customHeight="1" thickBot="1">
      <c r="A40" s="3" t="s">
        <v>36</v>
      </c>
      <c r="B40" s="8" t="s">
        <v>124</v>
      </c>
      <c r="C40" s="12" t="s">
        <v>125</v>
      </c>
      <c r="D40" s="16">
        <v>1</v>
      </c>
      <c r="E40" s="36">
        <v>0</v>
      </c>
      <c r="F40" s="21">
        <v>0.21</v>
      </c>
      <c r="G40" s="23">
        <f t="shared" si="1"/>
        <v>0</v>
      </c>
      <c r="H40" s="27">
        <f t="shared" si="2"/>
        <v>0</v>
      </c>
    </row>
    <row r="41" spans="1:8" ht="98.5" thickBot="1">
      <c r="A41" s="3" t="s">
        <v>37</v>
      </c>
      <c r="B41" s="8" t="s">
        <v>73</v>
      </c>
      <c r="C41" s="12" t="s">
        <v>126</v>
      </c>
      <c r="D41" s="16">
        <v>1</v>
      </c>
      <c r="E41" s="36">
        <v>0</v>
      </c>
      <c r="F41" s="21">
        <v>0.21</v>
      </c>
      <c r="G41" s="23">
        <f t="shared" si="1"/>
        <v>0</v>
      </c>
      <c r="H41" s="27">
        <f t="shared" si="2"/>
        <v>0</v>
      </c>
    </row>
    <row r="42" spans="1:8" ht="131.1" thickBot="1">
      <c r="A42" s="3" t="s">
        <v>38</v>
      </c>
      <c r="B42" s="8" t="s">
        <v>127</v>
      </c>
      <c r="C42" s="12" t="s">
        <v>128</v>
      </c>
      <c r="D42" s="16">
        <v>1</v>
      </c>
      <c r="E42" s="36">
        <v>0</v>
      </c>
      <c r="F42" s="21">
        <v>0.21</v>
      </c>
      <c r="G42" s="23">
        <f t="shared" si="1"/>
        <v>0</v>
      </c>
      <c r="H42" s="27">
        <f t="shared" si="2"/>
        <v>0</v>
      </c>
    </row>
    <row r="43" spans="1:8" ht="87.65" thickBot="1">
      <c r="A43" s="3" t="s">
        <v>39</v>
      </c>
      <c r="B43" s="8" t="s">
        <v>129</v>
      </c>
      <c r="C43" s="9" t="s">
        <v>130</v>
      </c>
      <c r="D43" s="16">
        <v>1</v>
      </c>
      <c r="E43" s="36">
        <v>0</v>
      </c>
      <c r="F43" s="21">
        <v>0.21</v>
      </c>
      <c r="G43" s="23">
        <f t="shared" si="1"/>
        <v>0</v>
      </c>
      <c r="H43" s="27">
        <f t="shared" si="2"/>
        <v>0</v>
      </c>
    </row>
    <row r="44" spans="1:8" ht="57.75" thickBot="1">
      <c r="A44" s="3" t="s">
        <v>40</v>
      </c>
      <c r="B44" s="8" t="s">
        <v>68</v>
      </c>
      <c r="C44" s="7" t="s">
        <v>159</v>
      </c>
      <c r="D44" s="16">
        <v>1</v>
      </c>
      <c r="E44" s="36">
        <v>0</v>
      </c>
      <c r="F44" s="21">
        <v>0.21</v>
      </c>
      <c r="G44" s="23">
        <f t="shared" si="1"/>
        <v>0</v>
      </c>
      <c r="H44" s="27">
        <f t="shared" si="2"/>
        <v>0</v>
      </c>
    </row>
    <row r="45" spans="1:8" ht="68.599999999999994" thickBot="1">
      <c r="A45" s="3" t="s">
        <v>41</v>
      </c>
      <c r="B45" s="8" t="s">
        <v>131</v>
      </c>
      <c r="C45" s="7" t="s">
        <v>160</v>
      </c>
      <c r="D45" s="16">
        <v>1</v>
      </c>
      <c r="E45" s="36">
        <v>0</v>
      </c>
      <c r="F45" s="21">
        <v>0.21</v>
      </c>
      <c r="G45" s="23">
        <f t="shared" si="1"/>
        <v>0</v>
      </c>
      <c r="H45" s="27">
        <f t="shared" si="2"/>
        <v>0</v>
      </c>
    </row>
    <row r="46" spans="1:8" ht="131.1" thickBot="1">
      <c r="A46" s="3" t="s">
        <v>42</v>
      </c>
      <c r="B46" s="12" t="s">
        <v>70</v>
      </c>
      <c r="C46" s="9" t="s">
        <v>132</v>
      </c>
      <c r="D46" s="16">
        <v>1</v>
      </c>
      <c r="E46" s="36">
        <v>0</v>
      </c>
      <c r="F46" s="21">
        <v>0.21</v>
      </c>
      <c r="G46" s="23">
        <f t="shared" si="1"/>
        <v>0</v>
      </c>
      <c r="H46" s="27">
        <f t="shared" si="2"/>
        <v>0</v>
      </c>
    </row>
    <row r="47" spans="1:8" ht="65.900000000000006" thickBot="1">
      <c r="A47" s="3" t="s">
        <v>43</v>
      </c>
      <c r="B47" s="8" t="s">
        <v>71</v>
      </c>
      <c r="C47" s="12" t="s">
        <v>133</v>
      </c>
      <c r="D47" s="16">
        <v>1</v>
      </c>
      <c r="E47" s="36">
        <v>0</v>
      </c>
      <c r="F47" s="21">
        <v>0.21</v>
      </c>
      <c r="G47" s="23">
        <f t="shared" si="1"/>
        <v>0</v>
      </c>
      <c r="H47" s="27">
        <f t="shared" si="2"/>
        <v>0</v>
      </c>
    </row>
    <row r="48" spans="1:8" ht="65.900000000000006" thickBot="1">
      <c r="A48" s="3" t="s">
        <v>44</v>
      </c>
      <c r="B48" s="8" t="s">
        <v>72</v>
      </c>
      <c r="C48" s="12" t="s">
        <v>134</v>
      </c>
      <c r="D48" s="16">
        <v>1</v>
      </c>
      <c r="E48" s="36">
        <v>0</v>
      </c>
      <c r="F48" s="21">
        <v>0.21</v>
      </c>
      <c r="G48" s="23">
        <f t="shared" si="1"/>
        <v>0</v>
      </c>
      <c r="H48" s="27">
        <f t="shared" si="2"/>
        <v>0</v>
      </c>
    </row>
    <row r="49" spans="1:8" ht="14.95" thickBot="1">
      <c r="A49" s="3" t="s">
        <v>45</v>
      </c>
      <c r="B49" s="8" t="s">
        <v>135</v>
      </c>
      <c r="C49" s="12" t="s">
        <v>136</v>
      </c>
      <c r="D49" s="16">
        <v>1</v>
      </c>
      <c r="E49" s="36">
        <v>0</v>
      </c>
      <c r="F49" s="21">
        <v>0.21</v>
      </c>
      <c r="G49" s="23">
        <f t="shared" si="1"/>
        <v>0</v>
      </c>
      <c r="H49" s="27">
        <f t="shared" si="2"/>
        <v>0</v>
      </c>
    </row>
    <row r="50" spans="1:8" ht="14.95" thickBot="1">
      <c r="A50" s="3" t="s">
        <v>46</v>
      </c>
      <c r="B50" s="8" t="s">
        <v>135</v>
      </c>
      <c r="C50" s="12" t="s">
        <v>137</v>
      </c>
      <c r="D50" s="16">
        <v>1</v>
      </c>
      <c r="E50" s="36">
        <v>0</v>
      </c>
      <c r="F50" s="21">
        <v>0.21</v>
      </c>
      <c r="G50" s="23">
        <f t="shared" si="1"/>
        <v>0</v>
      </c>
      <c r="H50" s="27">
        <f t="shared" si="2"/>
        <v>0</v>
      </c>
    </row>
    <row r="51" spans="1:8" ht="14.95" thickBot="1">
      <c r="A51" s="3" t="s">
        <v>47</v>
      </c>
      <c r="B51" s="8" t="s">
        <v>135</v>
      </c>
      <c r="C51" s="12" t="s">
        <v>138</v>
      </c>
      <c r="D51" s="16">
        <v>1</v>
      </c>
      <c r="E51" s="36">
        <v>0</v>
      </c>
      <c r="F51" s="21">
        <v>0.21</v>
      </c>
      <c r="G51" s="23">
        <f t="shared" si="1"/>
        <v>0</v>
      </c>
      <c r="H51" s="27">
        <f t="shared" si="2"/>
        <v>0</v>
      </c>
    </row>
    <row r="52" spans="1:8" ht="101.25" thickBot="1">
      <c r="A52" s="3" t="s">
        <v>48</v>
      </c>
      <c r="B52" s="8" t="s">
        <v>74</v>
      </c>
      <c r="C52" s="8" t="s">
        <v>139</v>
      </c>
      <c r="D52" s="16">
        <v>1</v>
      </c>
      <c r="E52" s="36">
        <v>0</v>
      </c>
      <c r="F52" s="21">
        <v>0.21</v>
      </c>
      <c r="G52" s="23">
        <f t="shared" si="1"/>
        <v>0</v>
      </c>
      <c r="H52" s="27">
        <f t="shared" si="2"/>
        <v>0</v>
      </c>
    </row>
    <row r="53" spans="1:8" ht="44.15" thickBot="1">
      <c r="A53" s="3" t="s">
        <v>49</v>
      </c>
      <c r="B53" s="8" t="s">
        <v>140</v>
      </c>
      <c r="C53" s="9" t="s">
        <v>161</v>
      </c>
      <c r="D53" s="16">
        <v>1</v>
      </c>
      <c r="E53" s="36">
        <v>0</v>
      </c>
      <c r="F53" s="21">
        <v>0.21</v>
      </c>
      <c r="G53" s="23">
        <f t="shared" si="1"/>
        <v>0</v>
      </c>
      <c r="H53" s="27">
        <f t="shared" si="2"/>
        <v>0</v>
      </c>
    </row>
    <row r="54" spans="1:8" ht="44.15" thickBot="1">
      <c r="A54" s="3" t="s">
        <v>50</v>
      </c>
      <c r="B54" s="8" t="s">
        <v>141</v>
      </c>
      <c r="C54" s="9" t="s">
        <v>143</v>
      </c>
      <c r="D54" s="16">
        <v>1</v>
      </c>
      <c r="E54" s="36">
        <v>0</v>
      </c>
      <c r="F54" s="21">
        <v>0.21</v>
      </c>
      <c r="G54" s="23">
        <f t="shared" si="1"/>
        <v>0</v>
      </c>
      <c r="H54" s="28">
        <f t="shared" si="2"/>
        <v>0</v>
      </c>
    </row>
    <row r="55" spans="1:8" ht="14.95" thickBot="1">
      <c r="A55" s="4"/>
      <c r="B55" s="10" t="s">
        <v>76</v>
      </c>
      <c r="C55" s="15"/>
      <c r="D55" s="19"/>
      <c r="E55" s="20"/>
      <c r="F55" s="19"/>
      <c r="G55" s="24">
        <f>SUM(G4:G54)</f>
        <v>0</v>
      </c>
      <c r="H55" s="29">
        <f>SUM(H4:H54)</f>
        <v>0</v>
      </c>
    </row>
    <row r="56" spans="1:8">
      <c r="A56" s="1"/>
    </row>
    <row r="57" spans="1:8">
      <c r="A57" s="5" t="s">
        <v>51</v>
      </c>
    </row>
  </sheetData>
  <customSheetViews>
    <customSheetView guid="{7A4C7CB3-2B8C-474A-99DD-AC73A4347DB8}" scale="130">
      <selection activeCell="J5" sqref="J5"/>
      <pageMargins left="0.7" right="0.7" top="0.78740157499999996" bottom="0.78740157499999996" header="0.3" footer="0.3"/>
      <pageSetup paperSize="9" orientation="portrait" verticalDpi="0" r:id="rId1"/>
    </customSheetView>
  </customSheetViews>
  <mergeCells count="2">
    <mergeCell ref="B1:G1"/>
    <mergeCell ref="B2:G2"/>
  </mergeCells>
  <pageMargins left="0.7" right="0.7" top="0.78740157499999996" bottom="0.78740157499999996" header="0.3" footer="0.3"/>
  <pageSetup paperSize="9" orientation="portrait" verticalDpi="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1</vt:i4>
      </vt:variant>
    </vt:vector>
  </HeadingPairs>
  <TitlesOfParts>
    <vt:vector size="1" baseType="lpstr">
      <vt:lpstr>Multisenzorické prostředí</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Krakovková Raděvičová Aneta</dc:creator>
  <cp:lastModifiedBy>Lokajová Barbora</cp:lastModifiedBy>
  <dcterms:created xsi:type="dcterms:W3CDTF">2025-07-12T16:24:52Z</dcterms:created>
  <dcterms:modified xsi:type="dcterms:W3CDTF">2026-03-11T11:32:09Z</dcterms:modified>
</cp:coreProperties>
</file>